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QMR\แก้ไขตารางการจ่ายเงิน\"/>
    </mc:Choice>
  </mc:AlternateContent>
  <bookViews>
    <workbookView xWindow="0" yWindow="0" windowWidth="28800" windowHeight="13710" firstSheet="1" activeTab="1"/>
  </bookViews>
  <sheets>
    <sheet name="Sheet1" sheetId="35" state="hidden" r:id="rId1"/>
    <sheet name="Cer. no...." sheetId="26" r:id="rId2"/>
    <sheet name="เอกสารแนบ-1(งานเพิ่ม-ลด)" sheetId="37" r:id="rId3"/>
    <sheet name="Summary" sheetId="36" r:id="rId4"/>
  </sheets>
  <externalReferences>
    <externalReference r:id="rId5"/>
    <externalReference r:id="rId6"/>
    <externalReference r:id="rId7"/>
  </externalReferences>
  <definedNames>
    <definedName name="_DET211">#REF!</definedName>
    <definedName name="_DET2110">#REF!</definedName>
    <definedName name="_DET2111">#REF!</definedName>
    <definedName name="_DET212">#REF!</definedName>
    <definedName name="_DET213">#REF!</definedName>
    <definedName name="_DET214">#REF!</definedName>
    <definedName name="_DET215">#REF!</definedName>
    <definedName name="_DET216">#REF!</definedName>
    <definedName name="_DET217">#REF!</definedName>
    <definedName name="_DET218">#REF!</definedName>
    <definedName name="_DET219">#REF!</definedName>
    <definedName name="_DET221">#REF!</definedName>
    <definedName name="_DET222">#REF!</definedName>
    <definedName name="_DET223">#REF!</definedName>
    <definedName name="_DET224">#REF!</definedName>
    <definedName name="_DET225">#REF!</definedName>
    <definedName name="_DET231">#REF!</definedName>
    <definedName name="_DET2310">#REF!</definedName>
    <definedName name="_DET2311">#REF!</definedName>
    <definedName name="_DET232">#REF!</definedName>
    <definedName name="_DET233">#REF!</definedName>
    <definedName name="_DET234">#REF!</definedName>
    <definedName name="_DET235">#REF!</definedName>
    <definedName name="_DET236">#REF!</definedName>
    <definedName name="_DET237">#REF!</definedName>
    <definedName name="_DET238">#REF!</definedName>
    <definedName name="_DET239">#REF!</definedName>
    <definedName name="_DET241">#REF!</definedName>
    <definedName name="_DET242">#REF!</definedName>
    <definedName name="_DET243">#REF!</definedName>
    <definedName name="_DET244">#REF!</definedName>
    <definedName name="_DET245">#REF!</definedName>
    <definedName name="_DET246">#REF!</definedName>
    <definedName name="_DET261">#REF!</definedName>
    <definedName name="_DET271">#REF!</definedName>
    <definedName name="_DET311">#REF!</definedName>
    <definedName name="_DET3110">#REF!</definedName>
    <definedName name="_DET3111">#REF!</definedName>
    <definedName name="_DET3112">#REF!</definedName>
    <definedName name="_DET3113">#REF!</definedName>
    <definedName name="_DET3114">#REF!</definedName>
    <definedName name="_DET3115">#REF!</definedName>
    <definedName name="_DET3116">#REF!</definedName>
    <definedName name="_DET3117">#REF!</definedName>
    <definedName name="_DET3118">#REF!</definedName>
    <definedName name="_DET3119">#REF!</definedName>
    <definedName name="_DET312">#REF!</definedName>
    <definedName name="_DET3120">#REF!</definedName>
    <definedName name="_DET313">#REF!</definedName>
    <definedName name="_DET314">#REF!</definedName>
    <definedName name="_DET315">#REF!</definedName>
    <definedName name="_DET316">#REF!</definedName>
    <definedName name="_DET317">#REF!</definedName>
    <definedName name="_DET318">#REF!</definedName>
    <definedName name="_DET319">#REF!</definedName>
    <definedName name="_DET321">#REF!</definedName>
    <definedName name="_DET3210">#REF!</definedName>
    <definedName name="_DET3211">#REF!</definedName>
    <definedName name="_DET3212">#REF!</definedName>
    <definedName name="_DET3213">#REF!</definedName>
    <definedName name="_DET3214">#REF!</definedName>
    <definedName name="_DET3215">#REF!</definedName>
    <definedName name="_DET3216">#REF!</definedName>
    <definedName name="_DET3217">#REF!</definedName>
    <definedName name="_DET3218">#REF!</definedName>
    <definedName name="_DET322">#REF!</definedName>
    <definedName name="_DET323">#REF!</definedName>
    <definedName name="_DET324">#REF!</definedName>
    <definedName name="_DET325">#REF!</definedName>
    <definedName name="_DET326">#REF!</definedName>
    <definedName name="_DET327">#REF!</definedName>
    <definedName name="_DET328">#REF!</definedName>
    <definedName name="_DET329">#REF!</definedName>
    <definedName name="_DET331">#REF!</definedName>
    <definedName name="_DET332">#REF!</definedName>
    <definedName name="_DET333">#REF!</definedName>
    <definedName name="_DET334">#REF!</definedName>
    <definedName name="_DET335">#REF!</definedName>
    <definedName name="_DET341">#REF!</definedName>
    <definedName name="_DET342">#REF!</definedName>
    <definedName name="_DET343">#REF!</definedName>
    <definedName name="_DET344">#REF!</definedName>
    <definedName name="_DET345">#REF!</definedName>
    <definedName name="_DET346">#REF!</definedName>
    <definedName name="_DET347">#REF!</definedName>
    <definedName name="_DET351">#REF!</definedName>
    <definedName name="_DET3510">#REF!</definedName>
    <definedName name="_DET3511">#REF!</definedName>
    <definedName name="_DET3512">#REF!</definedName>
    <definedName name="_DET3513">#REF!</definedName>
    <definedName name="_DET3514">#REF!</definedName>
    <definedName name="_DET352">#REF!</definedName>
    <definedName name="_DET353">#REF!</definedName>
    <definedName name="_DET354">#REF!</definedName>
    <definedName name="_DET355">#REF!</definedName>
    <definedName name="_DET356">#REF!</definedName>
    <definedName name="_DET357">#REF!</definedName>
    <definedName name="_DET358">#REF!</definedName>
    <definedName name="_DET359">#REF!</definedName>
    <definedName name="_DET361">#REF!</definedName>
    <definedName name="_DET3610">#REF!</definedName>
    <definedName name="_DET3611">#REF!</definedName>
    <definedName name="_DET3612">#REF!</definedName>
    <definedName name="_DET3613">#REF!</definedName>
    <definedName name="_DET3614">#REF!</definedName>
    <definedName name="_DET3615">#REF!</definedName>
    <definedName name="_DET3616">#REF!</definedName>
    <definedName name="_DET3617">#REF!</definedName>
    <definedName name="_DET3618">#REF!</definedName>
    <definedName name="_DET3619">#REF!</definedName>
    <definedName name="_DET362">#REF!</definedName>
    <definedName name="_DET3620">#REF!</definedName>
    <definedName name="_DET3621">#REF!</definedName>
    <definedName name="_DET3622">#REF!</definedName>
    <definedName name="_DET3623">#REF!</definedName>
    <definedName name="_DET3624">#REF!</definedName>
    <definedName name="_DET3625">#REF!</definedName>
    <definedName name="_DET3626">#REF!</definedName>
    <definedName name="_DET3627">#REF!</definedName>
    <definedName name="_DET363">#REF!</definedName>
    <definedName name="_DET364">#REF!</definedName>
    <definedName name="_DET365">#REF!</definedName>
    <definedName name="_DET366">#REF!</definedName>
    <definedName name="_DET367">#REF!</definedName>
    <definedName name="_DET368">#REF!</definedName>
    <definedName name="_DET369">#REF!</definedName>
    <definedName name="_DET371">#REF!</definedName>
    <definedName name="_DET372">#REF!</definedName>
    <definedName name="_DET373">#REF!</definedName>
    <definedName name="_DET374">#REF!</definedName>
    <definedName name="_DET375">#REF!</definedName>
    <definedName name="_DET376">#REF!</definedName>
    <definedName name="_DET377">#REF!</definedName>
    <definedName name="_DET378">#REF!</definedName>
    <definedName name="_DET381">#REF!</definedName>
    <definedName name="_DET3810">#REF!</definedName>
    <definedName name="_DET3811">#REF!</definedName>
    <definedName name="_DET3812">#REF!</definedName>
    <definedName name="_DET3813">#REF!</definedName>
    <definedName name="_DET3814">#REF!</definedName>
    <definedName name="_DET3815">#REF!</definedName>
    <definedName name="_DET3816">#REF!</definedName>
    <definedName name="_DET3817">#REF!</definedName>
    <definedName name="_DET3818">#REF!</definedName>
    <definedName name="_DET3819">#REF!</definedName>
    <definedName name="_DET382">#REF!</definedName>
    <definedName name="_DET3820">#REF!</definedName>
    <definedName name="_DET3821">#REF!</definedName>
    <definedName name="_DET3822">#REF!</definedName>
    <definedName name="_DET3823">#REF!</definedName>
    <definedName name="_DET383">#REF!</definedName>
    <definedName name="_DET384">#REF!</definedName>
    <definedName name="_DET385">#REF!</definedName>
    <definedName name="_DET386">#REF!</definedName>
    <definedName name="_DET387">#REF!</definedName>
    <definedName name="_DET388">#REF!</definedName>
    <definedName name="_DET389">#REF!</definedName>
    <definedName name="_DET41">#REF!</definedName>
    <definedName name="_DET410">#REF!</definedName>
    <definedName name="_DET411">#REF!</definedName>
    <definedName name="_DET42">#REF!</definedName>
    <definedName name="_DET43">#REF!</definedName>
    <definedName name="_DET44">#REF!</definedName>
    <definedName name="_DET45">#REF!</definedName>
    <definedName name="_DET46">#REF!</definedName>
    <definedName name="_DET47">#REF!</definedName>
    <definedName name="_DET48">#REF!</definedName>
    <definedName name="_DET49">#REF!</definedName>
    <definedName name="_DET511">#REF!</definedName>
    <definedName name="_DET512">#REF!</definedName>
    <definedName name="_DET513">#REF!</definedName>
    <definedName name="_DET514">#REF!</definedName>
    <definedName name="_DET515">#REF!</definedName>
    <definedName name="_DET516">#REF!</definedName>
    <definedName name="_DET517">#REF!</definedName>
    <definedName name="_DET518">#REF!</definedName>
    <definedName name="_DET519">#REF!</definedName>
    <definedName name="_DET521">#REF!</definedName>
    <definedName name="_DET5210">#REF!</definedName>
    <definedName name="_DET5211">#REF!</definedName>
    <definedName name="_DET5212">#REF!</definedName>
    <definedName name="_DET522">#REF!</definedName>
    <definedName name="_DET523">#REF!</definedName>
    <definedName name="_DET524">#REF!</definedName>
    <definedName name="_DET525">#REF!</definedName>
    <definedName name="_DET526">#REF!</definedName>
    <definedName name="_DET527">#REF!</definedName>
    <definedName name="_DET528">#REF!</definedName>
    <definedName name="_DET529">#REF!</definedName>
    <definedName name="_DET611">#REF!</definedName>
    <definedName name="_DET612">#REF!</definedName>
    <definedName name="_DET621">#REF!</definedName>
    <definedName name="_DET622">#REF!</definedName>
    <definedName name="_DET623">#REF!</definedName>
    <definedName name="_DET624">#REF!</definedName>
    <definedName name="_DET625">#REF!</definedName>
    <definedName name="_Regression_Int">1</definedName>
    <definedName name="_ST1">#REF!</definedName>
    <definedName name="_ST21">#REF!</definedName>
    <definedName name="_ST22">#REF!</definedName>
    <definedName name="_ST23">#REF!</definedName>
    <definedName name="_ST24">#REF!</definedName>
    <definedName name="_ST26">#REF!</definedName>
    <definedName name="_ST27">#REF!</definedName>
    <definedName name="_ST31">#REF!</definedName>
    <definedName name="_ST32">#REF!</definedName>
    <definedName name="_ST33">#REF!</definedName>
    <definedName name="_ST34">#REF!</definedName>
    <definedName name="_ST35">#REF!</definedName>
    <definedName name="_ST36">#REF!</definedName>
    <definedName name="_ST37">#REF!</definedName>
    <definedName name="_ST38">#REF!</definedName>
    <definedName name="_ST4">#REF!</definedName>
    <definedName name="_ST5">#REF!</definedName>
    <definedName name="_ST6">#REF!</definedName>
    <definedName name="day" localSheetId="2">[1]เตรียมงาน!$M$2</definedName>
    <definedName name="day">[2]เตรียมงาน!$M$2</definedName>
    <definedName name="DET211_">#REF!</definedName>
    <definedName name="DET2110_">#REF!</definedName>
    <definedName name="DET2111_">#REF!</definedName>
    <definedName name="DET212_">#REF!</definedName>
    <definedName name="DET213_">#REF!</definedName>
    <definedName name="DET214_">#REF!</definedName>
    <definedName name="DET215_">#REF!</definedName>
    <definedName name="DET216_">#REF!</definedName>
    <definedName name="DET217_">#REF!</definedName>
    <definedName name="DET218_">#REF!</definedName>
    <definedName name="DET219_">#REF!</definedName>
    <definedName name="DET221_">#REF!</definedName>
    <definedName name="DET222_">#REF!</definedName>
    <definedName name="DET223_">#REF!</definedName>
    <definedName name="DET224_">#REF!</definedName>
    <definedName name="DET225_">#REF!</definedName>
    <definedName name="DET231_">#REF!</definedName>
    <definedName name="DET2310_">#REF!</definedName>
    <definedName name="DET2311_">#REF!</definedName>
    <definedName name="DET232_">#REF!</definedName>
    <definedName name="DET233_">#REF!</definedName>
    <definedName name="DET234_">#REF!</definedName>
    <definedName name="DET235_">#REF!</definedName>
    <definedName name="DET236_">#REF!</definedName>
    <definedName name="DET237_">#REF!</definedName>
    <definedName name="DET238_">#REF!</definedName>
    <definedName name="DET239_">#REF!</definedName>
    <definedName name="DET241_">#REF!</definedName>
    <definedName name="DET242_">#REF!</definedName>
    <definedName name="DET243_">#REF!</definedName>
    <definedName name="DET244_">#REF!</definedName>
    <definedName name="DET245_">#REF!</definedName>
    <definedName name="DET246_">#REF!</definedName>
    <definedName name="DET261_">#REF!</definedName>
    <definedName name="DET271_">#REF!</definedName>
    <definedName name="DET311_">#REF!</definedName>
    <definedName name="DET3110_">#REF!</definedName>
    <definedName name="DET3111_">#REF!</definedName>
    <definedName name="DET3112_">#REF!</definedName>
    <definedName name="DET3113_">#REF!</definedName>
    <definedName name="DET3114_">#REF!</definedName>
    <definedName name="DET3115_">#REF!</definedName>
    <definedName name="DET3116_">#REF!</definedName>
    <definedName name="DET3117_">#REF!</definedName>
    <definedName name="DET3118_">#REF!</definedName>
    <definedName name="DET3119_">#REF!</definedName>
    <definedName name="DET312_">#REF!</definedName>
    <definedName name="DET3120_">#REF!</definedName>
    <definedName name="DET313_">#REF!</definedName>
    <definedName name="DET314_">#REF!</definedName>
    <definedName name="DET315_">#REF!</definedName>
    <definedName name="DET316_">#REF!</definedName>
    <definedName name="DET317_">#REF!</definedName>
    <definedName name="DET318_">#REF!</definedName>
    <definedName name="DET319_">#REF!</definedName>
    <definedName name="DET321_">#REF!</definedName>
    <definedName name="DET3210_">#REF!</definedName>
    <definedName name="DET3211_">#REF!</definedName>
    <definedName name="DET3212_">#REF!</definedName>
    <definedName name="DET3213_">#REF!</definedName>
    <definedName name="DET3214_">#REF!</definedName>
    <definedName name="DET3215_">#REF!</definedName>
    <definedName name="DET3216_">#REF!</definedName>
    <definedName name="DET3217_">#REF!</definedName>
    <definedName name="DET3218_">#REF!</definedName>
    <definedName name="DET322_">#REF!</definedName>
    <definedName name="DET323_">#REF!</definedName>
    <definedName name="DET324_">#REF!</definedName>
    <definedName name="DET325_">#REF!</definedName>
    <definedName name="DET326_">#REF!</definedName>
    <definedName name="DET327_">#REF!</definedName>
    <definedName name="DET328_">#REF!</definedName>
    <definedName name="DET329_">#REF!</definedName>
    <definedName name="DET331_">#REF!</definedName>
    <definedName name="DET332_">#REF!</definedName>
    <definedName name="DET333_">#REF!</definedName>
    <definedName name="DET334_">#REF!</definedName>
    <definedName name="DET335_">#REF!</definedName>
    <definedName name="DET341_">#REF!</definedName>
    <definedName name="DET342_">#REF!</definedName>
    <definedName name="DET343_">#REF!</definedName>
    <definedName name="DET344_">#REF!</definedName>
    <definedName name="DET345_">#REF!</definedName>
    <definedName name="DET346_">#REF!</definedName>
    <definedName name="DET347_">#REF!</definedName>
    <definedName name="DET351_">#REF!</definedName>
    <definedName name="DET3510_">#REF!</definedName>
    <definedName name="DET3511_">#REF!</definedName>
    <definedName name="DET3512_">#REF!</definedName>
    <definedName name="DET3513_">#REF!</definedName>
    <definedName name="DET3514_">#REF!</definedName>
    <definedName name="DET352_">#REF!</definedName>
    <definedName name="DET353_">#REF!</definedName>
    <definedName name="DET354_">#REF!</definedName>
    <definedName name="DET355_">#REF!</definedName>
    <definedName name="DET356_">#REF!</definedName>
    <definedName name="DET357_">#REF!</definedName>
    <definedName name="DET358_">#REF!</definedName>
    <definedName name="DET359_">#REF!</definedName>
    <definedName name="DET361_">#REF!</definedName>
    <definedName name="DET3610_">#REF!</definedName>
    <definedName name="DET3611_">#REF!</definedName>
    <definedName name="DET3612_">#REF!</definedName>
    <definedName name="DET3613_">#REF!</definedName>
    <definedName name="DET3614_">#REF!</definedName>
    <definedName name="DET3615_">#REF!</definedName>
    <definedName name="DET3616_">#REF!</definedName>
    <definedName name="DET3617_">#REF!</definedName>
    <definedName name="DET3618_">#REF!</definedName>
    <definedName name="DET3619_">#REF!</definedName>
    <definedName name="DET362_">#REF!</definedName>
    <definedName name="DET3620_">#REF!</definedName>
    <definedName name="DET3621_">#REF!</definedName>
    <definedName name="DET3622_">#REF!</definedName>
    <definedName name="DET3623_">#REF!</definedName>
    <definedName name="DET3624_">#REF!</definedName>
    <definedName name="DET3625_">#REF!</definedName>
    <definedName name="DET3626_">#REF!</definedName>
    <definedName name="DET3627_">#REF!</definedName>
    <definedName name="DET363_">#REF!</definedName>
    <definedName name="DET364_">#REF!</definedName>
    <definedName name="DET365_">#REF!</definedName>
    <definedName name="DET366_">#REF!</definedName>
    <definedName name="DET367_">#REF!</definedName>
    <definedName name="DET368_">#REF!</definedName>
    <definedName name="DET369_">#REF!</definedName>
    <definedName name="DET371_">#REF!</definedName>
    <definedName name="DET372_">#REF!</definedName>
    <definedName name="DET373_">#REF!</definedName>
    <definedName name="DET374_">#REF!</definedName>
    <definedName name="DET375_">#REF!</definedName>
    <definedName name="DET376_">#REF!</definedName>
    <definedName name="DET377_">#REF!</definedName>
    <definedName name="DET378_">#REF!</definedName>
    <definedName name="DET381_">#REF!</definedName>
    <definedName name="DET3810_">#REF!</definedName>
    <definedName name="DET3811_">#REF!</definedName>
    <definedName name="DET3812_">#REF!</definedName>
    <definedName name="DET3813_">#REF!</definedName>
    <definedName name="DET3814_">#REF!</definedName>
    <definedName name="DET3815_">#REF!</definedName>
    <definedName name="DET3816_">#REF!</definedName>
    <definedName name="DET3817_">#REF!</definedName>
    <definedName name="DET3818_">#REF!</definedName>
    <definedName name="DET3819_">#REF!</definedName>
    <definedName name="DET382_">#REF!</definedName>
    <definedName name="DET3820_">#REF!</definedName>
    <definedName name="DET3821_">#REF!</definedName>
    <definedName name="DET3822_">#REF!</definedName>
    <definedName name="DET3823_">#REF!</definedName>
    <definedName name="DET383_">#REF!</definedName>
    <definedName name="DET384_">#REF!</definedName>
    <definedName name="DET385_">#REF!</definedName>
    <definedName name="DET386_">#REF!</definedName>
    <definedName name="DET387_">#REF!</definedName>
    <definedName name="DET388_">#REF!</definedName>
    <definedName name="DET389_">#REF!</definedName>
    <definedName name="DET41_">#REF!</definedName>
    <definedName name="DET410_">#REF!</definedName>
    <definedName name="DET411_">#REF!</definedName>
    <definedName name="DET42_">#REF!</definedName>
    <definedName name="DET43_">#REF!</definedName>
    <definedName name="DET44_">#REF!</definedName>
    <definedName name="DET45_">#REF!</definedName>
    <definedName name="DET46_">#REF!</definedName>
    <definedName name="DET47_">#REF!</definedName>
    <definedName name="DET48_">#REF!</definedName>
    <definedName name="DET49_">#REF!</definedName>
    <definedName name="DET511_">#REF!</definedName>
    <definedName name="DET512_">#REF!</definedName>
    <definedName name="DET513_">#REF!</definedName>
    <definedName name="DET514_">#REF!</definedName>
    <definedName name="DET515_">#REF!</definedName>
    <definedName name="DET516_">#REF!</definedName>
    <definedName name="DET517_">#REF!</definedName>
    <definedName name="DET518_">#REF!</definedName>
    <definedName name="DET519_">#REF!</definedName>
    <definedName name="DET521_">#REF!</definedName>
    <definedName name="DET5210_">#REF!</definedName>
    <definedName name="DET5211_">#REF!</definedName>
    <definedName name="DET5212_">#REF!</definedName>
    <definedName name="DET522_">#REF!</definedName>
    <definedName name="DET523_">#REF!</definedName>
    <definedName name="DET524_">#REF!</definedName>
    <definedName name="DET525_">#REF!</definedName>
    <definedName name="DET526_">#REF!</definedName>
    <definedName name="DET527_">#REF!</definedName>
    <definedName name="DET528_">#REF!</definedName>
    <definedName name="DET529_">#REF!</definedName>
    <definedName name="DET611_">#REF!</definedName>
    <definedName name="DET612_">#REF!</definedName>
    <definedName name="DET621_">#REF!</definedName>
    <definedName name="DET622_">#REF!</definedName>
    <definedName name="DET623_">#REF!</definedName>
    <definedName name="DET624_">#REF!</definedName>
    <definedName name="DET625_">#REF!</definedName>
    <definedName name="monthly">[3]Summary!$M$3</definedName>
    <definedName name="_xlnm.Print_Area" localSheetId="1">'Cer. no....'!$A$1:$M$51</definedName>
    <definedName name="_xlnm.Print_Area" localSheetId="3">Summary!$A$1:$W$38</definedName>
    <definedName name="_xlnm.Print_Area" localSheetId="2">'เอกสารแนบ-1(งานเพิ่ม-ลด)'!$A$4:$K$34</definedName>
    <definedName name="Print_Area_MI">#REF!</definedName>
    <definedName name="_xlnm.Print_Titles" localSheetId="3">Summary!$4:$9</definedName>
    <definedName name="_xlnm.Print_Titles" localSheetId="2">'เอกสารแนบ-1(งานเพิ่ม-ลด)'!$8:$14</definedName>
    <definedName name="Print_Titles_MI">#REF!</definedName>
    <definedName name="ST">#REF!</definedName>
    <definedName name="ST_">#REF!</definedName>
    <definedName name="ST1_">#REF!</definedName>
    <definedName name="ST21_">#REF!</definedName>
    <definedName name="ST22_">#REF!</definedName>
    <definedName name="ST23_">#REF!</definedName>
    <definedName name="ST24_">#REF!</definedName>
    <definedName name="ST26_">#REF!</definedName>
    <definedName name="ST27_">#REF!</definedName>
    <definedName name="ST31_">#REF!</definedName>
    <definedName name="ST32_">#REF!</definedName>
    <definedName name="ST33_">#REF!</definedName>
    <definedName name="ST34_">#REF!</definedName>
    <definedName name="ST35_">#REF!</definedName>
    <definedName name="ST36_">#REF!</definedName>
    <definedName name="ST37_">#REF!</definedName>
    <definedName name="ST38_">#REF!</definedName>
    <definedName name="ST4_">#REF!</definedName>
    <definedName name="ST5_">#REF!</definedName>
    <definedName name="ST6_">#REF!</definedName>
    <definedName name="STT">#REF!</definedName>
    <definedName name="งวด">[3]Summary!$M$2</definedName>
    <definedName name="สิริ">"$"</definedName>
  </definedNames>
  <calcPr calcId="152511"/>
</workbook>
</file>

<file path=xl/calcChain.xml><?xml version="1.0" encoding="utf-8"?>
<calcChain xmlns="http://schemas.openxmlformats.org/spreadsheetml/2006/main">
  <c r="N33" i="26" l="1"/>
  <c r="O33" i="26" s="1"/>
  <c r="N30" i="26"/>
  <c r="O30" i="26" s="1"/>
  <c r="A15" i="26"/>
  <c r="A16" i="26" s="1"/>
  <c r="A17" i="26" s="1"/>
  <c r="Y33" i="36"/>
  <c r="Y10" i="36"/>
  <c r="Y31" i="36"/>
  <c r="Y19" i="36"/>
  <c r="Y24" i="36"/>
  <c r="N15" i="26"/>
  <c r="O15" i="26" s="1"/>
  <c r="Y30" i="36"/>
  <c r="Y20" i="36"/>
  <c r="N32" i="26"/>
  <c r="O32" i="26" s="1"/>
  <c r="H36" i="37"/>
  <c r="Y25" i="36"/>
  <c r="Y22" i="36"/>
  <c r="Y21" i="36"/>
  <c r="Y26" i="36"/>
  <c r="N16" i="26"/>
  <c r="O16" i="26" s="1"/>
  <c r="Y14" i="36"/>
  <c r="Y16" i="36"/>
  <c r="Y18" i="36"/>
  <c r="Y32" i="36"/>
  <c r="Y15" i="36"/>
  <c r="Y23" i="36"/>
  <c r="Y17" i="36"/>
  <c r="N22" i="26"/>
  <c r="O22" i="26" s="1"/>
  <c r="N24" i="26"/>
  <c r="N14" i="26"/>
  <c r="O14" i="26" s="1"/>
  <c r="Y13" i="36"/>
  <c r="N17" i="26"/>
  <c r="O17" i="26" s="1"/>
  <c r="N29" i="26"/>
  <c r="O29" i="26" s="1"/>
  <c r="N20" i="26"/>
  <c r="O20" i="26" s="1"/>
  <c r="N25" i="26"/>
  <c r="O25" i="26" s="1"/>
  <c r="N31" i="26"/>
  <c r="O31" i="26" s="1"/>
  <c r="N34" i="26"/>
  <c r="O34" i="26" s="1"/>
  <c r="Z17" i="36" l="1"/>
  <c r="Z18" i="36" s="1"/>
  <c r="Z19" i="36" s="1"/>
  <c r="Z20" i="36" s="1"/>
  <c r="Z21" i="36" s="1"/>
  <c r="Z22" i="36" s="1"/>
  <c r="Z24" i="36" s="1"/>
  <c r="Z25" i="36" s="1"/>
  <c r="Z26" i="36" s="1"/>
  <c r="Z30" i="36" s="1"/>
  <c r="Z31" i="36" s="1"/>
  <c r="Z32" i="36" s="1"/>
  <c r="Z33" i="36" s="1"/>
</calcChain>
</file>

<file path=xl/sharedStrings.xml><?xml version="1.0" encoding="utf-8"?>
<sst xmlns="http://schemas.openxmlformats.org/spreadsheetml/2006/main" count="128" uniqueCount="93">
  <si>
    <t>Remain Pay</t>
  </si>
  <si>
    <t>Amount</t>
  </si>
  <si>
    <t>%</t>
  </si>
  <si>
    <t>ตารางการจ่ายเงิน</t>
  </si>
  <si>
    <t>งวดที่ :</t>
  </si>
  <si>
    <t>ได้รับเมื่อวันที่ :</t>
  </si>
  <si>
    <t>กำหนดชำระเงินวันที่ :</t>
  </si>
  <si>
    <t>งาน</t>
  </si>
  <si>
    <t>ค่าบริการตามสัญญา</t>
  </si>
  <si>
    <t>บาท</t>
  </si>
  <si>
    <t>รวมค่าบริการตามสัญญาเดิม</t>
  </si>
  <si>
    <t>รวมค่าบริการงานเพิ่มเติม</t>
  </si>
  <si>
    <t>ภาษีมูลค่าเพิ่ม 7%</t>
  </si>
  <si>
    <t>หักภาษี ณ ที่จ่าย 3%</t>
  </si>
  <si>
    <t>เป็นเงินสุทธิ</t>
  </si>
  <si>
    <t>มูลค่างานครั้งนี้</t>
  </si>
  <si>
    <t>มูลค่างานถึงครั้งที่แล้ว</t>
  </si>
  <si>
    <t>มูลค่างานทั้งหมด</t>
  </si>
  <si>
    <t xml:space="preserve">รวมค่าบริการตามสัญญาเดิมและงานเพิ่มเติมหลังจากหักเงินคืนล่วงหน้า </t>
  </si>
  <si>
    <t>รวมค่าบริการตามสัญญาเดิมและงานเพิ่มเติม (รวมภาษีมูลค่าเพิ่ม)</t>
  </si>
  <si>
    <t>.</t>
  </si>
  <si>
    <t>ที่</t>
  </si>
  <si>
    <t>ใบอินวอยซ์ / จดหมายเลขที่ :</t>
  </si>
  <si>
    <t xml:space="preserve">หมวดค่าใช้จ่ายในการดำเนินงานก่อสร้าง </t>
  </si>
  <si>
    <t>จำนวนเงินตามสัญญา</t>
  </si>
  <si>
    <t>VAT 7%</t>
  </si>
  <si>
    <t>รวม</t>
  </si>
  <si>
    <t>หักภาษี ณ ที่จ่าย</t>
  </si>
  <si>
    <t>รวมเป็นเงิน</t>
  </si>
  <si>
    <t>งวดที่</t>
  </si>
  <si>
    <t>จำนวนเงินที่ขอเบิกในแต่ละงวด</t>
  </si>
  <si>
    <t>จำนวนเงินที่จ่ายจริง</t>
  </si>
  <si>
    <t>คิดเป็น</t>
  </si>
  <si>
    <t>หมายเหตุ</t>
  </si>
  <si>
    <t>ที่ขอเบิก</t>
  </si>
  <si>
    <t>จำนวนเงิน</t>
  </si>
  <si>
    <t>คงเหลือ</t>
  </si>
  <si>
    <t>เป็นเงิน</t>
  </si>
  <si>
    <t>ในแต่ละงวด</t>
  </si>
  <si>
    <t>no adv.</t>
  </si>
  <si>
    <t>คิดเป็น%</t>
  </si>
  <si>
    <t>งานเปลี่ยนแปลงเพิ่ม-ลด (ดูตามเอกสารแนบ -1)</t>
  </si>
  <si>
    <t>ลำดับ</t>
  </si>
  <si>
    <t>รายการ</t>
  </si>
  <si>
    <t>มูลค่าเงินตามที่อนุมัติแล้ว</t>
  </si>
  <si>
    <t>ผลงานสะสมทั้งหมด</t>
  </si>
  <si>
    <t>ผลงานสะสมก่อนหน้านี้</t>
  </si>
  <si>
    <t>ผลงานงวดนี้</t>
  </si>
  <si>
    <t>ผลงานคงเหลือ</t>
  </si>
  <si>
    <t>เอกสารแนบ - 1</t>
  </si>
  <si>
    <t>ผลงานที่ทำ</t>
  </si>
  <si>
    <t xml:space="preserve">รวมมูลค่า </t>
  </si>
  <si>
    <t>หมวดค่าดำเนินการ และกำไร</t>
  </si>
  <si>
    <t>ส่วนลดพิเศษ</t>
  </si>
  <si>
    <t>หมวดงาน ..............................</t>
  </si>
  <si>
    <t>หักคืนเงินล่วงหน้า .....% จากค่าบริการตามสัญญาเดิมในแต่ละงวด</t>
  </si>
  <si>
    <t>เบิกเงินล่วงหน้า .....% จากค่าบริการตามสัญญาเดิม</t>
  </si>
  <si>
    <t>ตารางสรุปการเบิกเงิน และงานเปลี่ยนแปลง เพิ่ม-ลด ประจำเดือน........งวดที่............</t>
  </si>
  <si>
    <t>ตารางสรุปการเบิกเงินงวดงานแต่ละงวด</t>
  </si>
  <si>
    <t>เอกสารแนบ - 2</t>
  </si>
  <si>
    <t xml:space="preserve">หักเงินประกันผลงาน .....% จากค่าบริการตามสัญญาเดิมในแต่ละงวด "Maximum .....%" </t>
  </si>
  <si>
    <t>ตำแหน่ง :</t>
  </si>
  <si>
    <t>วันที่ : ……...…/…..……../………….</t>
  </si>
  <si>
    <t>ผู้จัดทำ :</t>
  </si>
  <si>
    <t>บริษัท โปรเจ็ค แอลไลแอ็นซ์ จำกัด</t>
  </si>
  <si>
    <t>ผู้ตรวจสอบ :</t>
  </si>
  <si>
    <t>ผู้อนุมัติ :</t>
  </si>
  <si>
    <t>(                                                                           )</t>
  </si>
  <si>
    <t>โครงการ : …………………………………………..</t>
  </si>
  <si>
    <t>วันที่ : ………….…………………….</t>
  </si>
  <si>
    <t>(Max. ......%)</t>
  </si>
  <si>
    <t xml:space="preserve">เงินประกันผลงาน .....% </t>
  </si>
  <si>
    <t>โครงการ : ………………………………………….</t>
  </si>
  <si>
    <t>งาน : …………………………………………………………</t>
  </si>
  <si>
    <t>ผู้รับเหมา : บริษัท ……………………………………………</t>
  </si>
  <si>
    <t>วันที่ :…………..………………………..</t>
  </si>
  <si>
    <t>รวมค่าบริการตามสัญญาเดิมและงานเพิ่มเติม</t>
  </si>
  <si>
    <r>
      <rPr>
        <b/>
        <sz val="14"/>
        <rFont val="Angsana New"/>
        <family val="1"/>
      </rPr>
      <t xml:space="preserve">เลขที่ </t>
    </r>
    <r>
      <rPr>
        <sz val="14"/>
        <rFont val="Angsana New"/>
        <family val="1"/>
      </rPr>
      <t>: …………….…………………………………………………………</t>
    </r>
  </si>
  <si>
    <r>
      <rPr>
        <b/>
        <sz val="14"/>
        <rFont val="Angsana New"/>
        <family val="1"/>
      </rPr>
      <t>งาน</t>
    </r>
    <r>
      <rPr>
        <sz val="14"/>
        <rFont val="Angsana New"/>
        <family val="1"/>
      </rPr>
      <t xml:space="preserve"> : …………….…………………………………………………………..</t>
    </r>
  </si>
  <si>
    <r>
      <rPr>
        <b/>
        <sz val="14"/>
        <rFont val="Angsana New"/>
        <family val="1"/>
      </rPr>
      <t>ผู้รับจ้าง</t>
    </r>
    <r>
      <rPr>
        <sz val="14"/>
        <rFont val="Angsana New"/>
        <family val="1"/>
      </rPr>
      <t xml:space="preserve"> : บริษัท……………………...……………………….……… จำกัด</t>
    </r>
  </si>
  <si>
    <r>
      <rPr>
        <b/>
        <sz val="14"/>
        <rFont val="Angsana New"/>
        <family val="1"/>
      </rPr>
      <t>อ้างอิง</t>
    </r>
    <r>
      <rPr>
        <sz val="14"/>
        <rFont val="Angsana New"/>
        <family val="1"/>
      </rPr>
      <t xml:space="preserve"> : สัญญาจ้างเหมาก่อสร้างงาน……………..……. ลว. ...…..……….</t>
    </r>
  </si>
  <si>
    <t>……………………………………………………………</t>
  </si>
  <si>
    <t>มูลค่างานคงเหลือ</t>
  </si>
  <si>
    <t>วันที่ : ……...…./…..……../………….</t>
  </si>
  <si>
    <t>โครงการ : โรงแรมอินโดจีน</t>
  </si>
  <si>
    <t>คงเหลือตามสัญญาก่อน Vat</t>
  </si>
  <si>
    <t>คงเหลือตามสัญญารวม Vat หลังหัก Retention และภาษี ณ ที่จ่าย</t>
  </si>
  <si>
    <t>วัน / เดือน / ปี</t>
  </si>
  <si>
    <t>เงินล่วงหน้า -%</t>
  </si>
  <si>
    <t>เงินประกันผลงงาน ….% (Max….5%)</t>
  </si>
  <si>
    <t>ก) สัญญาเดิม</t>
  </si>
  <si>
    <t xml:space="preserve">ข) งานเพิ่มเติม </t>
  </si>
  <si>
    <t>บริษัท อินโดจีน โฮเต็ล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</si>
</sst>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_-* #,##0.00_-;\-* #,##0.00_-;_-* &quot;-&quot;??_-;_-@_-"/>
    <numFmt numFmtId="165" formatCode="_(\ #,##0.00_);[Red]_(\ \(#,##0.00\);_(\ &quot;-&quot;_);_(@_)"/>
    <numFmt numFmtId="166" formatCode="0.0%"/>
    <numFmt numFmtId="167" formatCode="0.000%"/>
    <numFmt numFmtId="168" formatCode="[$-107041E]d\ mmmm\ yyyy;@"/>
    <numFmt numFmtId="169" formatCode="#,##0.0000_ ;[Red]\-#,##0.0000\ "/>
    <numFmt numFmtId="170" formatCode="&quot;\&quot;#,##0;[Red]&quot;\&quot;\-#,##0"/>
    <numFmt numFmtId="171" formatCode="_ * #,##0.00_ ;_ * \-#,##0.00_ ;_ * &quot;-&quot;??_ ;_ @_ "/>
    <numFmt numFmtId="172" formatCode="_ * #,##0_ ;_ * \-#,##0_ ;_ * &quot;-&quot;_ ;_ @_ "/>
    <numFmt numFmtId="173" formatCode="&quot;฿&quot;\t#,##0_);\(&quot;฿&quot;\t#,##0\)"/>
    <numFmt numFmtId="174" formatCode="\t0.00E+00"/>
    <numFmt numFmtId="175" formatCode="#,##0.0_);\(#,##0.0\)"/>
    <numFmt numFmtId="176" formatCode="\ว\ว\/\ด\ด\/\ป\ป"/>
    <numFmt numFmtId="177" formatCode="0.0&quot;  &quot;"/>
    <numFmt numFmtId="178" formatCode="#,##0\ &quot;F&quot;;[Red]\-#,##0\ &quot;F&quot;"/>
    <numFmt numFmtId="179" formatCode="dd\-mmm\-yy_)"/>
    <numFmt numFmtId="180" formatCode="0.0000000"/>
  </numFmts>
  <fonts count="48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2"/>
      <color indexed="9"/>
      <name val="Angsana New"/>
      <family val="1"/>
    </font>
    <font>
      <sz val="12"/>
      <name val="Angsana New"/>
      <family val="1"/>
    </font>
    <font>
      <sz val="8"/>
      <name val="Angsana New"/>
      <family val="1"/>
    </font>
    <font>
      <sz val="8"/>
      <color indexed="9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4"/>
      <color indexed="9"/>
      <name val="Angsana New"/>
      <family val="1"/>
    </font>
    <font>
      <b/>
      <sz val="14"/>
      <color indexed="9"/>
      <name val="Angsana New"/>
      <family val="1"/>
    </font>
    <font>
      <b/>
      <sz val="14"/>
      <color indexed="12"/>
      <name val="Angsana New"/>
      <family val="1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ngsana New"/>
      <family val="1"/>
    </font>
    <font>
      <b/>
      <sz val="18"/>
      <name val="Angsana New"/>
      <family val="1"/>
    </font>
    <font>
      <b/>
      <sz val="15"/>
      <name val="Angsana New"/>
      <family val="1"/>
    </font>
    <font>
      <sz val="16"/>
      <name val="Angsana New"/>
      <family val="1"/>
    </font>
    <font>
      <sz val="14"/>
      <name val="Cordia New"/>
      <family val="2"/>
    </font>
    <font>
      <b/>
      <sz val="22"/>
      <name val="Angsana New"/>
      <family val="1"/>
    </font>
    <font>
      <b/>
      <sz val="16"/>
      <name val="Angsana New"/>
      <family val="1"/>
    </font>
    <font>
      <sz val="14"/>
      <name val="CordiaUPC"/>
      <family val="2"/>
      <charset val="222"/>
    </font>
    <font>
      <sz val="14"/>
      <name val="SV Rojchana"/>
    </font>
    <font>
      <sz val="11"/>
      <name val="?? ?????"/>
      <family val="3"/>
      <charset val="255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Cordia New"/>
      <family val="3"/>
    </font>
    <font>
      <sz val="12"/>
      <name val="EucrosiaUPC"/>
      <family val="1"/>
      <charset val="222"/>
    </font>
    <font>
      <b/>
      <u/>
      <sz val="16"/>
      <name val="Angsana New"/>
      <family val="1"/>
    </font>
    <font>
      <sz val="16"/>
      <color indexed="8"/>
      <name val="Angsana New"/>
      <family val="1"/>
    </font>
    <font>
      <u/>
      <sz val="16"/>
      <name val="Angsana New"/>
      <family val="1"/>
    </font>
    <font>
      <sz val="22"/>
      <name val="Angsana New"/>
      <family val="1"/>
    </font>
    <font>
      <sz val="14"/>
      <color rgb="FFFF0000"/>
      <name val="Angsana New"/>
      <family val="1"/>
    </font>
    <font>
      <sz val="16"/>
      <color rgb="FFFF0000"/>
      <name val="Angsana New"/>
      <family val="1"/>
    </font>
    <font>
      <sz val="12"/>
      <color rgb="FFFF0000"/>
      <name val="Angsana New"/>
      <family val="1"/>
    </font>
    <font>
      <sz val="8"/>
      <color rgb="FFFF0000"/>
      <name val="Angsana New"/>
      <family val="1"/>
    </font>
    <font>
      <b/>
      <sz val="14"/>
      <color rgb="FFFF0000"/>
      <name val="Angsana New"/>
      <family val="1"/>
    </font>
    <font>
      <sz val="16"/>
      <color theme="8" tint="-0.249977111117893"/>
      <name val="Angsana New"/>
      <family val="1"/>
    </font>
    <font>
      <sz val="14"/>
      <color theme="8" tint="-0.249977111117893"/>
      <name val="Angsana New"/>
      <family val="1"/>
    </font>
    <font>
      <b/>
      <sz val="20"/>
      <name val="Angsana New"/>
      <family val="1"/>
    </font>
    <font>
      <sz val="18"/>
      <name val="Angsana New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auto="1"/>
      </top>
      <bottom/>
      <diagonal/>
    </border>
  </borders>
  <cellStyleXfs count="69">
    <xf numFmtId="0" fontId="0" fillId="0" borderId="0"/>
    <xf numFmtId="0" fontId="23" fillId="0" borderId="0">
      <alignment vertical="center"/>
    </xf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2" fontId="12" fillId="0" borderId="0" applyFont="0" applyFill="0" applyBorder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27" fillId="0" borderId="0"/>
    <xf numFmtId="0" fontId="28" fillId="0" borderId="0"/>
    <xf numFmtId="9" fontId="12" fillId="2" borderId="0"/>
    <xf numFmtId="0" fontId="12" fillId="0" borderId="0" applyFill="0" applyBorder="0" applyAlignment="0"/>
    <xf numFmtId="175" fontId="25" fillId="0" borderId="0" applyFill="0" applyBorder="0" applyAlignment="0"/>
    <xf numFmtId="0" fontId="29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176" fontId="26" fillId="0" borderId="0" applyFill="0" applyBorder="0" applyAlignment="0"/>
    <xf numFmtId="177" fontId="26" fillId="0" borderId="0" applyFill="0" applyBorder="0" applyAlignment="0"/>
    <xf numFmtId="175" fontId="25" fillId="0" borderId="0" applyFill="0" applyBorder="0" applyAlignment="0"/>
    <xf numFmtId="164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25" fillId="0" borderId="0" applyFont="0" applyFill="0" applyBorder="0" applyAlignment="0" applyProtection="0"/>
    <xf numFmtId="14" fontId="31" fillId="0" borderId="0" applyFill="0" applyBorder="0" applyAlignment="0"/>
    <xf numFmtId="176" fontId="26" fillId="0" borderId="0" applyFill="0" applyBorder="0" applyAlignment="0"/>
    <xf numFmtId="175" fontId="25" fillId="0" borderId="0" applyFill="0" applyBorder="0" applyAlignment="0"/>
    <xf numFmtId="176" fontId="26" fillId="0" borderId="0" applyFill="0" applyBorder="0" applyAlignment="0"/>
    <xf numFmtId="177" fontId="26" fillId="0" borderId="0" applyFill="0" applyBorder="0" applyAlignment="0"/>
    <xf numFmtId="175" fontId="25" fillId="0" borderId="0" applyFill="0" applyBorder="0" applyAlignment="0"/>
    <xf numFmtId="38" fontId="2" fillId="3" borderId="0" applyNumberFormat="0" applyBorder="0" applyAlignment="0" applyProtection="0"/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10" fontId="2" fillId="4" borderId="3" applyNumberFormat="0" applyBorder="0" applyAlignment="0" applyProtection="0"/>
    <xf numFmtId="176" fontId="26" fillId="0" borderId="0" applyFill="0" applyBorder="0" applyAlignment="0"/>
    <xf numFmtId="175" fontId="25" fillId="0" borderId="0" applyFill="0" applyBorder="0" applyAlignment="0"/>
    <xf numFmtId="176" fontId="26" fillId="0" borderId="0" applyFill="0" applyBorder="0" applyAlignment="0"/>
    <xf numFmtId="177" fontId="26" fillId="0" borderId="0" applyFill="0" applyBorder="0" applyAlignment="0"/>
    <xf numFmtId="175" fontId="25" fillId="0" borderId="0" applyFill="0" applyBorder="0" applyAlignment="0"/>
    <xf numFmtId="178" fontId="29" fillId="0" borderId="0"/>
    <xf numFmtId="0" fontId="15" fillId="0" borderId="0"/>
    <xf numFmtId="0" fontId="19" fillId="0" borderId="0"/>
    <xf numFmtId="0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176" fontId="26" fillId="0" borderId="0" applyFill="0" applyBorder="0" applyAlignment="0"/>
    <xf numFmtId="175" fontId="25" fillId="0" borderId="0" applyFill="0" applyBorder="0" applyAlignment="0"/>
    <xf numFmtId="176" fontId="26" fillId="0" borderId="0" applyFill="0" applyBorder="0" applyAlignment="0"/>
    <xf numFmtId="177" fontId="26" fillId="0" borderId="0" applyFill="0" applyBorder="0" applyAlignment="0"/>
    <xf numFmtId="175" fontId="25" fillId="0" borderId="0" applyFill="0" applyBorder="0" applyAlignment="0"/>
    <xf numFmtId="49" fontId="31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173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34" fillId="0" borderId="0"/>
    <xf numFmtId="0" fontId="14" fillId="0" borderId="0"/>
    <xf numFmtId="0" fontId="22" fillId="0" borderId="0"/>
    <xf numFmtId="0" fontId="12" fillId="0" borderId="0"/>
  </cellStyleXfs>
  <cellXfs count="393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3" xfId="48" applyFont="1" applyFill="1" applyBorder="1" applyAlignment="1" applyProtection="1">
      <alignment horizontal="right" vertical="center"/>
    </xf>
    <xf numFmtId="165" fontId="11" fillId="0" borderId="0" xfId="22" applyNumberFormat="1" applyFont="1" applyFill="1" applyBorder="1" applyAlignment="1" applyProtection="1">
      <alignment vertical="center"/>
    </xf>
    <xf numFmtId="0" fontId="8" fillId="0" borderId="0" xfId="0" applyFont="1" applyBorder="1" applyAlignment="1">
      <alignment vertical="justify"/>
    </xf>
    <xf numFmtId="0" fontId="8" fillId="0" borderId="3" xfId="0" applyFont="1" applyFill="1" applyBorder="1" applyAlignment="1" applyProtection="1">
      <alignment vertical="center"/>
    </xf>
    <xf numFmtId="165" fontId="8" fillId="0" borderId="5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</xf>
    <xf numFmtId="164" fontId="5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9" fontId="8" fillId="0" borderId="6" xfId="48" applyFont="1" applyFill="1" applyBorder="1" applyAlignment="1" applyProtection="1">
      <alignment horizontal="right" vertical="center"/>
    </xf>
    <xf numFmtId="9" fontId="8" fillId="0" borderId="7" xfId="48" applyFont="1" applyFill="1" applyBorder="1" applyAlignment="1" applyProtection="1">
      <alignment horizontal="right" vertical="center"/>
    </xf>
    <xf numFmtId="10" fontId="8" fillId="0" borderId="3" xfId="48" applyNumberFormat="1" applyFont="1" applyFill="1" applyBorder="1" applyAlignment="1" applyProtection="1">
      <alignment horizontal="center" vertical="center"/>
    </xf>
    <xf numFmtId="43" fontId="8" fillId="0" borderId="5" xfId="22" applyNumberFormat="1" applyFont="1" applyFill="1" applyBorder="1" applyAlignment="1">
      <alignment horizontal="right" vertical="center"/>
    </xf>
    <xf numFmtId="43" fontId="8" fillId="0" borderId="9" xfId="22" applyNumberFormat="1" applyFont="1" applyFill="1" applyBorder="1" applyAlignment="1" applyProtection="1">
      <alignment horizontal="right" vertical="center"/>
    </xf>
    <xf numFmtId="43" fontId="39" fillId="0" borderId="9" xfId="22" applyNumberFormat="1" applyFont="1" applyFill="1" applyBorder="1" applyAlignment="1" applyProtection="1">
      <alignment horizontal="right" vertical="center"/>
    </xf>
    <xf numFmtId="43" fontId="39" fillId="0" borderId="5" xfId="22" applyNumberFormat="1" applyFont="1" applyFill="1" applyBorder="1" applyAlignment="1">
      <alignment horizontal="right" vertical="center"/>
    </xf>
    <xf numFmtId="43" fontId="8" fillId="0" borderId="3" xfId="22" applyNumberFormat="1" applyFont="1" applyFill="1" applyBorder="1" applyAlignment="1">
      <alignment horizontal="right" vertical="center"/>
    </xf>
    <xf numFmtId="43" fontId="8" fillId="0" borderId="3" xfId="22" applyNumberFormat="1" applyFont="1" applyFill="1" applyBorder="1" applyAlignment="1">
      <alignment vertical="center"/>
    </xf>
    <xf numFmtId="43" fontId="8" fillId="0" borderId="7" xfId="22" applyNumberFormat="1" applyFont="1" applyFill="1" applyBorder="1" applyAlignment="1" applyProtection="1">
      <alignment horizontal="right" vertical="center"/>
      <protection locked="0"/>
    </xf>
    <xf numFmtId="43" fontId="8" fillId="0" borderId="7" xfId="22" applyNumberFormat="1" applyFont="1" applyFill="1" applyBorder="1" applyAlignment="1" applyProtection="1">
      <alignment horizontal="right" vertical="center"/>
    </xf>
    <xf numFmtId="43" fontId="8" fillId="0" borderId="5" xfId="0" applyNumberFormat="1" applyFont="1" applyFill="1" applyBorder="1" applyAlignment="1" applyProtection="1">
      <alignment horizontal="right" vertical="center"/>
    </xf>
    <xf numFmtId="43" fontId="8" fillId="0" borderId="0" xfId="0" applyNumberFormat="1" applyFont="1" applyFill="1" applyBorder="1" applyAlignment="1">
      <alignment vertical="center"/>
    </xf>
    <xf numFmtId="43" fontId="8" fillId="0" borderId="11" xfId="0" applyNumberFormat="1" applyFont="1" applyFill="1" applyBorder="1" applyAlignment="1" applyProtection="1">
      <alignment horizontal="right" vertical="center"/>
    </xf>
    <xf numFmtId="43" fontId="39" fillId="0" borderId="12" xfId="22" applyNumberFormat="1" applyFont="1" applyFill="1" applyBorder="1" applyAlignment="1">
      <alignment horizontal="right" vertical="center"/>
    </xf>
    <xf numFmtId="43" fontId="7" fillId="0" borderId="5" xfId="22" applyNumberFormat="1" applyFont="1" applyFill="1" applyBorder="1" applyAlignment="1">
      <alignment horizontal="right" vertical="center"/>
    </xf>
    <xf numFmtId="164" fontId="8" fillId="0" borderId="0" xfId="22" applyFont="1" applyBorder="1" applyAlignment="1">
      <alignment vertical="justify"/>
    </xf>
    <xf numFmtId="43" fontId="39" fillId="0" borderId="5" xfId="22" applyNumberFormat="1" applyFont="1" applyFill="1" applyBorder="1" applyAlignment="1">
      <alignment horizontal="right" vertical="top"/>
    </xf>
    <xf numFmtId="10" fontId="8" fillId="0" borderId="3" xfId="48" applyNumberFormat="1" applyFont="1" applyFill="1" applyBorder="1" applyAlignment="1" applyProtection="1">
      <alignment horizontal="center" vertical="top"/>
    </xf>
    <xf numFmtId="43" fontId="8" fillId="0" borderId="5" xfId="0" applyNumberFormat="1" applyFont="1" applyFill="1" applyBorder="1" applyAlignment="1" applyProtection="1">
      <alignment horizontal="right" vertical="top"/>
    </xf>
    <xf numFmtId="9" fontId="8" fillId="0" borderId="3" xfId="48" applyFont="1" applyFill="1" applyBorder="1" applyAlignment="1" applyProtection="1">
      <alignment horizontal="right" vertical="top"/>
    </xf>
    <xf numFmtId="164" fontId="8" fillId="0" borderId="0" xfId="0" applyNumberFormat="1" applyFont="1" applyFill="1" applyBorder="1" applyAlignment="1">
      <alignment vertical="center"/>
    </xf>
    <xf numFmtId="164" fontId="8" fillId="0" borderId="0" xfId="0" applyNumberFormat="1" applyFont="1" applyBorder="1" applyAlignment="1">
      <alignment vertical="justify"/>
    </xf>
    <xf numFmtId="164" fontId="8" fillId="0" borderId="0" xfId="22" applyFont="1" applyFill="1" applyBorder="1" applyAlignment="1">
      <alignment vertical="center"/>
    </xf>
    <xf numFmtId="164" fontId="8" fillId="0" borderId="0" xfId="22" applyFont="1" applyBorder="1" applyAlignment="1">
      <alignment vertical="center"/>
    </xf>
    <xf numFmtId="164" fontId="8" fillId="0" borderId="0" xfId="22" applyFont="1" applyBorder="1" applyAlignment="1"/>
    <xf numFmtId="164" fontId="4" fillId="0" borderId="0" xfId="22" applyFont="1" applyBorder="1" applyAlignment="1">
      <alignment vertical="center"/>
    </xf>
    <xf numFmtId="164" fontId="5" fillId="0" borderId="0" xfId="22" applyFont="1" applyBorder="1" applyAlignment="1">
      <alignment vertical="center"/>
    </xf>
    <xf numFmtId="164" fontId="7" fillId="0" borderId="0" xfId="22" applyFont="1" applyBorder="1" applyAlignment="1">
      <alignment horizontal="center" vertical="center"/>
    </xf>
    <xf numFmtId="0" fontId="15" fillId="0" borderId="0" xfId="44"/>
    <xf numFmtId="0" fontId="17" fillId="0" borderId="0" xfId="44" applyFont="1" applyAlignment="1">
      <alignment horizontal="center"/>
    </xf>
    <xf numFmtId="0" fontId="15" fillId="0" borderId="0" xfId="44" applyAlignment="1">
      <alignment vertical="justify"/>
    </xf>
    <xf numFmtId="164" fontId="15" fillId="0" borderId="0" xfId="44" applyNumberFormat="1"/>
    <xf numFmtId="0" fontId="15" fillId="0" borderId="3" xfId="44" applyBorder="1"/>
    <xf numFmtId="164" fontId="15" fillId="0" borderId="3" xfId="24" applyBorder="1"/>
    <xf numFmtId="10" fontId="15" fillId="0" borderId="3" xfId="24" applyNumberFormat="1" applyBorder="1" applyAlignment="1">
      <alignment horizontal="center"/>
    </xf>
    <xf numFmtId="164" fontId="15" fillId="0" borderId="0" xfId="24"/>
    <xf numFmtId="10" fontId="15" fillId="0" borderId="3" xfId="44" applyNumberFormat="1" applyBorder="1" applyAlignment="1">
      <alignment horizontal="center"/>
    </xf>
    <xf numFmtId="0" fontId="8" fillId="0" borderId="0" xfId="45" applyFont="1"/>
    <xf numFmtId="0" fontId="7" fillId="0" borderId="0" xfId="45" applyFont="1"/>
    <xf numFmtId="9" fontId="8" fillId="0" borderId="0" xfId="52" applyFont="1" applyAlignment="1">
      <alignment horizontal="center"/>
    </xf>
    <xf numFmtId="168" fontId="21" fillId="0" borderId="14" xfId="45" applyNumberFormat="1" applyFont="1" applyBorder="1" applyAlignment="1"/>
    <xf numFmtId="9" fontId="21" fillId="0" borderId="14" xfId="52" applyFont="1" applyBorder="1" applyAlignment="1">
      <alignment horizontal="center"/>
    </xf>
    <xf numFmtId="0" fontId="8" fillId="0" borderId="0" xfId="45" applyFont="1" applyFill="1"/>
    <xf numFmtId="169" fontId="8" fillId="0" borderId="0" xfId="45" applyNumberFormat="1" applyFont="1"/>
    <xf numFmtId="0" fontId="16" fillId="0" borderId="0" xfId="45" applyFont="1" applyAlignment="1">
      <alignment vertical="center"/>
    </xf>
    <xf numFmtId="0" fontId="15" fillId="0" borderId="0" xfId="45" applyFont="1"/>
    <xf numFmtId="0" fontId="15" fillId="0" borderId="15" xfId="45" applyFont="1" applyBorder="1" applyAlignment="1">
      <alignment horizontal="center" vertical="center"/>
    </xf>
    <xf numFmtId="0" fontId="35" fillId="0" borderId="16" xfId="45" applyFont="1" applyBorder="1" applyAlignment="1">
      <alignment horizontal="left" vertical="center"/>
    </xf>
    <xf numFmtId="40" fontId="15" fillId="0" borderId="17" xfId="45" applyNumberFormat="1" applyFont="1" applyBorder="1" applyAlignment="1">
      <alignment horizontal="right" vertical="center"/>
    </xf>
    <xf numFmtId="40" fontId="15" fillId="0" borderId="15" xfId="45" applyNumberFormat="1" applyFont="1" applyBorder="1" applyAlignment="1">
      <alignment horizontal="right" vertical="center"/>
    </xf>
    <xf numFmtId="9" fontId="15" fillId="0" borderId="17" xfId="52" applyFont="1" applyBorder="1" applyAlignment="1">
      <alignment horizontal="center" vertical="center"/>
    </xf>
    <xf numFmtId="9" fontId="15" fillId="0" borderId="16" xfId="52" applyFont="1" applyBorder="1" applyAlignment="1">
      <alignment horizontal="center" vertical="center"/>
    </xf>
    <xf numFmtId="0" fontId="15" fillId="0" borderId="18" xfId="45" applyFont="1" applyFill="1" applyBorder="1" applyAlignment="1">
      <alignment horizontal="center" vertical="center" wrapText="1"/>
    </xf>
    <xf numFmtId="0" fontId="15" fillId="0" borderId="18" xfId="45" applyFont="1" applyFill="1" applyBorder="1" applyAlignment="1">
      <alignment horizontal="left" vertical="center" wrapText="1"/>
    </xf>
    <xf numFmtId="40" fontId="15" fillId="0" borderId="18" xfId="25" applyNumberFormat="1" applyFont="1" applyBorder="1" applyAlignment="1">
      <alignment horizontal="right" vertical="center"/>
    </xf>
    <xf numFmtId="9" fontId="15" fillId="0" borderId="18" xfId="52" applyFont="1" applyBorder="1" applyAlignment="1">
      <alignment horizontal="center" vertical="center"/>
    </xf>
    <xf numFmtId="40" fontId="15" fillId="0" borderId="19" xfId="25" applyNumberFormat="1" applyFont="1" applyBorder="1" applyAlignment="1">
      <alignment horizontal="right" vertical="center"/>
    </xf>
    <xf numFmtId="43" fontId="40" fillId="0" borderId="18" xfId="25" applyNumberFormat="1" applyFont="1" applyBorder="1" applyAlignment="1">
      <alignment horizontal="right" vertical="center"/>
    </xf>
    <xf numFmtId="167" fontId="15" fillId="0" borderId="0" xfId="52" quotePrefix="1" applyNumberFormat="1" applyFont="1" applyFill="1"/>
    <xf numFmtId="0" fontId="15" fillId="0" borderId="0" xfId="45" applyFont="1" applyFill="1"/>
    <xf numFmtId="0" fontId="36" fillId="0" borderId="18" xfId="45" applyFont="1" applyBorder="1" applyAlignment="1">
      <alignment horizontal="left" vertical="center" wrapText="1" shrinkToFit="1"/>
    </xf>
    <xf numFmtId="167" fontId="36" fillId="0" borderId="0" xfId="52" quotePrefix="1" applyNumberFormat="1" applyFont="1" applyFill="1"/>
    <xf numFmtId="0" fontId="36" fillId="0" borderId="0" xfId="45" applyFont="1" applyFill="1"/>
    <xf numFmtId="0" fontId="36" fillId="0" borderId="18" xfId="45" applyFont="1" applyFill="1" applyBorder="1" applyAlignment="1">
      <alignment vertical="center" wrapText="1"/>
    </xf>
    <xf numFmtId="40" fontId="36" fillId="0" borderId="18" xfId="25" applyNumberFormat="1" applyFont="1" applyBorder="1" applyAlignment="1">
      <alignment horizontal="right" vertical="center"/>
    </xf>
    <xf numFmtId="0" fontId="36" fillId="0" borderId="20" xfId="45" applyFont="1" applyFill="1" applyBorder="1" applyAlignment="1">
      <alignment horizontal="left" vertical="center" wrapText="1"/>
    </xf>
    <xf numFmtId="167" fontId="36" fillId="0" borderId="0" xfId="52" quotePrefix="1" applyNumberFormat="1" applyFont="1"/>
    <xf numFmtId="0" fontId="36" fillId="0" borderId="0" xfId="45" applyFont="1"/>
    <xf numFmtId="4" fontId="21" fillId="0" borderId="3" xfId="45" applyNumberFormat="1" applyFont="1" applyFill="1" applyBorder="1" applyAlignment="1">
      <alignment horizontal="right"/>
    </xf>
    <xf numFmtId="9" fontId="21" fillId="0" borderId="3" xfId="52" applyFont="1" applyFill="1" applyBorder="1" applyAlignment="1">
      <alignment horizontal="center"/>
    </xf>
    <xf numFmtId="9" fontId="21" fillId="0" borderId="5" xfId="52" applyFont="1" applyFill="1" applyBorder="1" applyAlignment="1">
      <alignment horizontal="center"/>
    </xf>
    <xf numFmtId="0" fontId="21" fillId="0" borderId="0" xfId="45" applyFont="1" applyFill="1"/>
    <xf numFmtId="0" fontId="21" fillId="0" borderId="0" xfId="45" applyFont="1"/>
    <xf numFmtId="40" fontId="15" fillId="0" borderId="15" xfId="45" applyNumberFormat="1" applyFont="1" applyFill="1" applyBorder="1" applyAlignment="1">
      <alignment horizontal="right" vertical="center"/>
    </xf>
    <xf numFmtId="9" fontId="15" fillId="0" borderId="16" xfId="52" applyFont="1" applyFill="1" applyBorder="1" applyAlignment="1">
      <alignment horizontal="center" vertical="center"/>
    </xf>
    <xf numFmtId="40" fontId="15" fillId="0" borderId="19" xfId="25" applyNumberFormat="1" applyFont="1" applyFill="1" applyBorder="1" applyAlignment="1">
      <alignment horizontal="right" vertical="center"/>
    </xf>
    <xf numFmtId="9" fontId="15" fillId="0" borderId="18" xfId="52" applyFont="1" applyFill="1" applyBorder="1" applyAlignment="1">
      <alignment horizontal="center" vertical="center"/>
    </xf>
    <xf numFmtId="9" fontId="8" fillId="0" borderId="0" xfId="52" applyFont="1" applyFill="1" applyAlignment="1">
      <alignment horizontal="center"/>
    </xf>
    <xf numFmtId="0" fontId="16" fillId="0" borderId="0" xfId="45" applyFont="1" applyAlignment="1"/>
    <xf numFmtId="0" fontId="20" fillId="0" borderId="0" xfId="45" applyFont="1" applyAlignment="1"/>
    <xf numFmtId="0" fontId="20" fillId="0" borderId="0" xfId="45" applyFont="1" applyBorder="1" applyAlignment="1">
      <alignment horizontal="center"/>
    </xf>
    <xf numFmtId="0" fontId="20" fillId="0" borderId="0" xfId="45" applyFont="1" applyFill="1" applyAlignment="1"/>
    <xf numFmtId="0" fontId="8" fillId="0" borderId="0" xfId="45" applyFont="1" applyAlignment="1"/>
    <xf numFmtId="43" fontId="40" fillId="0" borderId="19" xfId="25" applyNumberFormat="1" applyFont="1" applyBorder="1" applyAlignment="1">
      <alignment horizontal="right" vertical="center"/>
    </xf>
    <xf numFmtId="164" fontId="41" fillId="0" borderId="0" xfId="22" applyFont="1" applyBorder="1" applyAlignment="1">
      <alignment vertical="center"/>
    </xf>
    <xf numFmtId="164" fontId="42" fillId="0" borderId="0" xfId="22" applyFont="1" applyBorder="1" applyAlignment="1">
      <alignment vertical="center"/>
    </xf>
    <xf numFmtId="164" fontId="39" fillId="0" borderId="0" xfId="22" applyFont="1" applyBorder="1" applyAlignment="1">
      <alignment vertical="center"/>
    </xf>
    <xf numFmtId="164" fontId="43" fillId="0" borderId="0" xfId="22" applyFont="1" applyBorder="1" applyAlignment="1">
      <alignment horizontal="center" vertical="center"/>
    </xf>
    <xf numFmtId="164" fontId="39" fillId="0" borderId="0" xfId="22" applyFont="1" applyFill="1" applyBorder="1" applyAlignment="1">
      <alignment vertical="center"/>
    </xf>
    <xf numFmtId="164" fontId="39" fillId="0" borderId="0" xfId="22" applyFont="1" applyBorder="1" applyAlignment="1">
      <alignment vertical="justify"/>
    </xf>
    <xf numFmtId="164" fontId="39" fillId="0" borderId="0" xfId="22" applyFont="1" applyBorder="1" applyAlignment="1"/>
    <xf numFmtId="164" fontId="8" fillId="0" borderId="3" xfId="22" applyFont="1" applyFill="1" applyBorder="1" applyAlignment="1">
      <alignment vertical="center"/>
    </xf>
    <xf numFmtId="164" fontId="4" fillId="0" borderId="0" xfId="22" applyFont="1" applyAlignment="1">
      <alignment vertical="center"/>
    </xf>
    <xf numFmtId="164" fontId="5" fillId="0" borderId="0" xfId="22" applyFont="1" applyAlignment="1">
      <alignment vertical="center"/>
    </xf>
    <xf numFmtId="164" fontId="8" fillId="0" borderId="0" xfId="22" applyFont="1" applyAlignment="1">
      <alignment vertical="center"/>
    </xf>
    <xf numFmtId="164" fontId="7" fillId="0" borderId="0" xfId="22" applyFont="1" applyAlignment="1">
      <alignment horizontal="center" vertical="center"/>
    </xf>
    <xf numFmtId="164" fontId="8" fillId="0" borderId="0" xfId="22" applyFont="1" applyFill="1" applyAlignment="1">
      <alignment vertical="center"/>
    </xf>
    <xf numFmtId="164" fontId="8" fillId="0" borderId="0" xfId="22" applyFont="1" applyAlignment="1"/>
    <xf numFmtId="180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0" xfId="22" applyFont="1" applyFill="1"/>
    <xf numFmtId="10" fontId="7" fillId="0" borderId="3" xfId="48" applyNumberFormat="1" applyFont="1" applyFill="1" applyBorder="1" applyAlignment="1" applyProtection="1">
      <alignment horizontal="center" vertical="center"/>
    </xf>
    <xf numFmtId="43" fontId="7" fillId="0" borderId="9" xfId="22" applyNumberFormat="1" applyFont="1" applyFill="1" applyBorder="1" applyAlignment="1" applyProtection="1">
      <alignment horizontal="right" vertical="center"/>
    </xf>
    <xf numFmtId="0" fontId="36" fillId="0" borderId="18" xfId="45" applyFont="1" applyFill="1" applyBorder="1" applyAlignment="1">
      <alignment horizontal="left" vertical="center" wrapText="1"/>
    </xf>
    <xf numFmtId="0" fontId="36" fillId="0" borderId="18" xfId="45" applyFont="1" applyFill="1" applyBorder="1" applyAlignment="1">
      <alignment horizontal="left" vertical="center" wrapText="1" shrinkToFit="1"/>
    </xf>
    <xf numFmtId="0" fontId="36" fillId="0" borderId="21" xfId="45" applyFont="1" applyFill="1" applyBorder="1" applyAlignment="1">
      <alignment horizontal="left" vertical="center" wrapText="1" shrinkToFit="1"/>
    </xf>
    <xf numFmtId="0" fontId="15" fillId="0" borderId="22" xfId="45" applyFont="1" applyFill="1" applyBorder="1" applyAlignment="1">
      <alignment wrapText="1"/>
    </xf>
    <xf numFmtId="40" fontId="15" fillId="0" borderId="18" xfId="25" applyNumberFormat="1" applyFont="1" applyFill="1" applyBorder="1" applyAlignment="1">
      <alignment horizontal="right" vertical="center"/>
    </xf>
    <xf numFmtId="43" fontId="15" fillId="0" borderId="19" xfId="25" applyNumberFormat="1" applyFont="1" applyBorder="1" applyAlignment="1">
      <alignment horizontal="right" vertical="center"/>
    </xf>
    <xf numFmtId="165" fontId="15" fillId="0" borderId="19" xfId="25" applyNumberFormat="1" applyFont="1" applyBorder="1" applyAlignment="1">
      <alignment horizontal="right" vertical="center"/>
    </xf>
    <xf numFmtId="165" fontId="36" fillId="0" borderId="18" xfId="25" applyNumberFormat="1" applyFont="1" applyBorder="1" applyAlignment="1">
      <alignment horizontal="right" vertical="center"/>
    </xf>
    <xf numFmtId="164" fontId="44" fillId="0" borderId="0" xfId="44" applyNumberFormat="1" applyFont="1"/>
    <xf numFmtId="164" fontId="45" fillId="0" borderId="0" xfId="22" applyFont="1" applyBorder="1" applyAlignment="1">
      <alignment vertical="center"/>
    </xf>
    <xf numFmtId="164" fontId="45" fillId="0" borderId="0" xfId="22" applyFont="1" applyFill="1" applyBorder="1" applyAlignment="1">
      <alignment vertical="center"/>
    </xf>
    <xf numFmtId="164" fontId="15" fillId="0" borderId="0" xfId="22" applyFont="1"/>
    <xf numFmtId="164" fontId="17" fillId="0" borderId="0" xfId="22" applyFont="1" applyAlignment="1">
      <alignment horizontal="center"/>
    </xf>
    <xf numFmtId="164" fontId="15" fillId="0" borderId="0" xfId="22" applyFont="1" applyAlignment="1">
      <alignment vertical="justify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8" fillId="0" borderId="0" xfId="0" applyNumberFormat="1" applyFont="1" applyFill="1" applyBorder="1" applyAlignment="1">
      <alignment vertical="justify"/>
    </xf>
    <xf numFmtId="43" fontId="8" fillId="0" borderId="0" xfId="0" applyNumberFormat="1" applyFont="1" applyBorder="1" applyAlignment="1">
      <alignment vertical="justify"/>
    </xf>
    <xf numFmtId="43" fontId="8" fillId="0" borderId="0" xfId="0" applyNumberFormat="1" applyFont="1" applyBorder="1" applyAlignment="1"/>
    <xf numFmtId="164" fontId="8" fillId="0" borderId="0" xfId="22" applyFont="1"/>
    <xf numFmtId="164" fontId="21" fillId="0" borderId="0" xfId="22" applyFont="1"/>
    <xf numFmtId="164" fontId="15" fillId="0" borderId="0" xfId="22" applyFont="1" applyFill="1"/>
    <xf numFmtId="164" fontId="36" fillId="0" borderId="0" xfId="22" applyFont="1" applyFill="1"/>
    <xf numFmtId="164" fontId="36" fillId="0" borderId="0" xfId="22" applyFont="1"/>
    <xf numFmtId="164" fontId="21" fillId="0" borderId="0" xfId="22" applyFont="1" applyFill="1"/>
    <xf numFmtId="165" fontId="11" fillId="0" borderId="0" xfId="22" applyNumberFormat="1" applyFont="1" applyFill="1" applyBorder="1" applyAlignment="1" applyProtection="1"/>
    <xf numFmtId="0" fontId="16" fillId="0" borderId="3" xfId="45" applyFont="1" applyBorder="1" applyAlignment="1">
      <alignment horizontal="center"/>
    </xf>
    <xf numFmtId="0" fontId="38" fillId="0" borderId="0" xfId="44" applyFont="1"/>
    <xf numFmtId="164" fontId="38" fillId="0" borderId="0" xfId="22" applyFont="1"/>
    <xf numFmtId="43" fontId="8" fillId="0" borderId="3" xfId="22" applyNumberFormat="1" applyFont="1" applyFill="1" applyBorder="1" applyAlignment="1" applyProtection="1">
      <alignment horizontal="right" vertical="center"/>
    </xf>
    <xf numFmtId="43" fontId="8" fillId="0" borderId="5" xfId="22" applyNumberFormat="1" applyFont="1" applyFill="1" applyBorder="1" applyAlignment="1">
      <alignment vertical="center"/>
    </xf>
    <xf numFmtId="43" fontId="39" fillId="0" borderId="3" xfId="22" applyNumberFormat="1" applyFont="1" applyFill="1" applyBorder="1" applyAlignment="1" applyProtection="1">
      <alignment horizontal="right" vertical="center"/>
    </xf>
    <xf numFmtId="43" fontId="7" fillId="0" borderId="3" xfId="22" applyNumberFormat="1" applyFont="1" applyFill="1" applyBorder="1" applyAlignment="1">
      <alignment horizontal="right" vertical="center"/>
    </xf>
    <xf numFmtId="43" fontId="39" fillId="0" borderId="3" xfId="22" applyNumberFormat="1" applyFont="1" applyFill="1" applyBorder="1" applyAlignment="1">
      <alignment horizontal="right" vertical="top"/>
    </xf>
    <xf numFmtId="43" fontId="39" fillId="0" borderId="4" xfId="22" applyNumberFormat="1" applyFont="1" applyFill="1" applyBorder="1" applyAlignment="1">
      <alignment horizontal="right" vertical="center"/>
    </xf>
    <xf numFmtId="43" fontId="39" fillId="0" borderId="9" xfId="22" applyNumberFormat="1" applyFont="1" applyFill="1" applyBorder="1" applyAlignment="1" applyProtection="1">
      <alignment horizontal="right" vertical="top"/>
    </xf>
    <xf numFmtId="10" fontId="8" fillId="0" borderId="4" xfId="48" applyNumberFormat="1" applyFont="1" applyFill="1" applyBorder="1" applyAlignment="1" applyProtection="1">
      <alignment horizontal="center" vertical="center"/>
    </xf>
    <xf numFmtId="43" fontId="39" fillId="0" borderId="4" xfId="22" applyNumberFormat="1" applyFont="1" applyFill="1" applyBorder="1" applyAlignment="1" applyProtection="1">
      <alignment horizontal="right" vertical="center"/>
    </xf>
    <xf numFmtId="10" fontId="8" fillId="0" borderId="12" xfId="48" applyNumberFormat="1" applyFont="1" applyFill="1" applyBorder="1" applyAlignment="1" applyProtection="1">
      <alignment horizontal="center" vertical="center"/>
    </xf>
    <xf numFmtId="43" fontId="7" fillId="0" borderId="3" xfId="22" applyNumberFormat="1" applyFont="1" applyFill="1" applyBorder="1" applyAlignment="1" applyProtection="1">
      <alignment horizontal="right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43" fontId="8" fillId="0" borderId="7" xfId="22" applyNumberFormat="1" applyFont="1" applyFill="1" applyBorder="1" applyAlignment="1">
      <alignment vertical="center"/>
    </xf>
    <xf numFmtId="9" fontId="8" fillId="0" borderId="7" xfId="48" applyNumberFormat="1" applyFont="1" applyFill="1" applyBorder="1" applyAlignment="1" applyProtection="1">
      <alignment horizontal="right" vertical="center"/>
    </xf>
    <xf numFmtId="43" fontId="7" fillId="0" borderId="4" xfId="22" applyNumberFormat="1" applyFont="1" applyFill="1" applyBorder="1" applyAlignment="1" applyProtection="1">
      <alignment horizontal="right" vertical="center"/>
    </xf>
    <xf numFmtId="10" fontId="8" fillId="0" borderId="4" xfId="48" applyNumberFormat="1" applyFont="1" applyFill="1" applyBorder="1" applyAlignment="1" applyProtection="1">
      <alignment horizontal="right" vertical="center"/>
    </xf>
    <xf numFmtId="10" fontId="8" fillId="0" borderId="4" xfId="22" applyNumberFormat="1" applyFont="1" applyFill="1" applyBorder="1" applyAlignment="1">
      <alignment horizontal="right" vertical="center"/>
    </xf>
    <xf numFmtId="10" fontId="8" fillId="0" borderId="6" xfId="48" applyNumberFormat="1" applyFont="1" applyFill="1" applyBorder="1" applyAlignment="1" applyProtection="1">
      <alignment horizontal="center" vertical="center"/>
    </xf>
    <xf numFmtId="43" fontId="8" fillId="0" borderId="8" xfId="22" applyNumberFormat="1" applyFont="1" applyFill="1" applyBorder="1" applyAlignment="1" applyProtection="1">
      <alignment horizontal="right" vertical="center"/>
    </xf>
    <xf numFmtId="43" fontId="7" fillId="0" borderId="4" xfId="22" applyNumberFormat="1" applyFont="1" applyFill="1" applyBorder="1" applyAlignment="1">
      <alignment horizontal="right" vertical="center"/>
    </xf>
    <xf numFmtId="43" fontId="7" fillId="0" borderId="13" xfId="22" applyNumberFormat="1" applyFont="1" applyFill="1" applyBorder="1" applyAlignment="1">
      <alignment horizontal="right" vertical="center"/>
    </xf>
    <xf numFmtId="10" fontId="7" fillId="0" borderId="4" xfId="48" applyNumberFormat="1" applyFont="1" applyFill="1" applyBorder="1" applyAlignment="1" applyProtection="1">
      <alignment horizontal="center" vertical="center"/>
    </xf>
    <xf numFmtId="43" fontId="7" fillId="0" borderId="12" xfId="22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 applyAlignment="1">
      <alignment horizontal="left" vertical="center"/>
    </xf>
    <xf numFmtId="43" fontId="8" fillId="0" borderId="6" xfId="22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64" fontId="8" fillId="0" borderId="14" xfId="0" applyNumberFormat="1" applyFont="1" applyFill="1" applyBorder="1" applyAlignment="1">
      <alignment vertical="center"/>
    </xf>
    <xf numFmtId="0" fontId="8" fillId="0" borderId="10" xfId="0" applyFont="1" applyBorder="1" applyAlignment="1"/>
    <xf numFmtId="0" fontId="8" fillId="0" borderId="0" xfId="45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8" fillId="0" borderId="24" xfId="0" applyFont="1" applyBorder="1" applyAlignment="1">
      <alignment horizontal="right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43" fontId="9" fillId="0" borderId="14" xfId="0" applyNumberFormat="1" applyFont="1" applyFill="1" applyBorder="1" applyAlignment="1">
      <alignment vertical="center"/>
    </xf>
    <xf numFmtId="0" fontId="21" fillId="5" borderId="9" xfId="45" applyFont="1" applyFill="1" applyBorder="1" applyAlignment="1">
      <alignment horizontal="center" vertical="center"/>
    </xf>
    <xf numFmtId="0" fontId="21" fillId="5" borderId="3" xfId="45" applyFont="1" applyFill="1" applyBorder="1" applyAlignment="1">
      <alignment horizontal="center"/>
    </xf>
    <xf numFmtId="9" fontId="21" fillId="5" borderId="2" xfId="52" applyFont="1" applyFill="1" applyBorder="1" applyAlignment="1">
      <alignment horizontal="center"/>
    </xf>
    <xf numFmtId="9" fontId="21" fillId="5" borderId="5" xfId="52" applyFont="1" applyFill="1" applyBorder="1" applyAlignment="1">
      <alignment horizontal="center"/>
    </xf>
    <xf numFmtId="0" fontId="17" fillId="5" borderId="4" xfId="44" applyFont="1" applyFill="1" applyBorder="1" applyAlignment="1">
      <alignment horizontal="center"/>
    </xf>
    <xf numFmtId="9" fontId="17" fillId="5" borderId="6" xfId="44" applyNumberFormat="1" applyFont="1" applyFill="1" applyBorder="1" applyAlignment="1">
      <alignment horizontal="center"/>
    </xf>
    <xf numFmtId="0" fontId="17" fillId="5" borderId="6" xfId="44" applyFont="1" applyFill="1" applyBorder="1" applyAlignment="1">
      <alignment horizontal="center"/>
    </xf>
    <xf numFmtId="0" fontId="47" fillId="0" borderId="0" xfId="44" applyFont="1" applyAlignment="1"/>
    <xf numFmtId="0" fontId="47" fillId="0" borderId="0" xfId="44" applyFont="1" applyAlignment="1">
      <alignment horizontal="left"/>
    </xf>
    <xf numFmtId="0" fontId="8" fillId="0" borderId="0" xfId="0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40" fontId="18" fillId="0" borderId="7" xfId="24" applyNumberFormat="1" applyFont="1" applyFill="1" applyBorder="1" applyAlignment="1">
      <alignment horizontal="right" vertical="justify"/>
    </xf>
    <xf numFmtId="164" fontId="15" fillId="0" borderId="4" xfId="24" applyBorder="1" applyAlignment="1">
      <alignment horizontal="right" vertical="justify"/>
    </xf>
    <xf numFmtId="164" fontId="15" fillId="0" borderId="4" xfId="44" applyNumberFormat="1" applyBorder="1" applyAlignment="1">
      <alignment horizontal="right" vertical="justify"/>
    </xf>
    <xf numFmtId="0" fontId="15" fillId="0" borderId="4" xfId="44" applyBorder="1" applyAlignment="1">
      <alignment horizontal="center" vertical="justify"/>
    </xf>
    <xf numFmtId="15" fontId="15" fillId="0" borderId="4" xfId="44" applyNumberFormat="1" applyBorder="1" applyAlignment="1">
      <alignment horizontal="center" vertical="justify"/>
    </xf>
    <xf numFmtId="40" fontId="18" fillId="0" borderId="13" xfId="24" applyNumberFormat="1" applyFont="1" applyFill="1" applyBorder="1" applyAlignment="1" applyProtection="1">
      <alignment horizontal="right" vertical="justify"/>
    </xf>
    <xf numFmtId="164" fontId="15" fillId="0" borderId="4" xfId="24" applyFont="1" applyFill="1" applyBorder="1" applyAlignment="1">
      <alignment vertical="justify"/>
    </xf>
    <xf numFmtId="164" fontId="15" fillId="0" borderId="4" xfId="44" applyNumberFormat="1" applyFill="1" applyBorder="1" applyAlignment="1">
      <alignment vertical="justify"/>
    </xf>
    <xf numFmtId="164" fontId="40" fillId="0" borderId="4" xfId="24" applyFont="1" applyFill="1" applyBorder="1" applyAlignment="1">
      <alignment vertical="justify"/>
    </xf>
    <xf numFmtId="10" fontId="15" fillId="0" borderId="4" xfId="44" applyNumberFormat="1" applyBorder="1" applyAlignment="1">
      <alignment horizontal="center" vertical="justify"/>
    </xf>
    <xf numFmtId="0" fontId="15" fillId="0" borderId="4" xfId="44" applyBorder="1" applyAlignment="1">
      <alignment vertical="justify"/>
    </xf>
    <xf numFmtId="0" fontId="15" fillId="0" borderId="6" xfId="44" applyBorder="1"/>
    <xf numFmtId="40" fontId="18" fillId="0" borderId="18" xfId="24" applyNumberFormat="1" applyFont="1" applyFill="1" applyBorder="1" applyAlignment="1">
      <alignment horizontal="right" vertical="justify"/>
    </xf>
    <xf numFmtId="164" fontId="15" fillId="0" borderId="18" xfId="24" applyBorder="1" applyAlignment="1">
      <alignment horizontal="right" vertical="justify"/>
    </xf>
    <xf numFmtId="164" fontId="15" fillId="0" borderId="18" xfId="44" applyNumberFormat="1" applyBorder="1" applyAlignment="1">
      <alignment horizontal="right" vertical="justify"/>
    </xf>
    <xf numFmtId="0" fontId="15" fillId="0" borderId="18" xfId="44" applyBorder="1" applyAlignment="1">
      <alignment horizontal="center" vertical="justify"/>
    </xf>
    <xf numFmtId="15" fontId="15" fillId="0" borderId="18" xfId="44" applyNumberFormat="1" applyBorder="1" applyAlignment="1">
      <alignment horizontal="center" vertical="justify"/>
    </xf>
    <xf numFmtId="40" fontId="18" fillId="0" borderId="19" xfId="24" applyNumberFormat="1" applyFont="1" applyFill="1" applyBorder="1" applyAlignment="1" applyProtection="1">
      <alignment horizontal="right" vertical="justify"/>
    </xf>
    <xf numFmtId="164" fontId="15" fillId="0" borderId="18" xfId="24" applyFont="1" applyFill="1" applyBorder="1" applyAlignment="1">
      <alignment vertical="justify"/>
    </xf>
    <xf numFmtId="164" fontId="15" fillId="0" borderId="18" xfId="44" applyNumberFormat="1" applyFill="1" applyBorder="1" applyAlignment="1">
      <alignment vertical="justify"/>
    </xf>
    <xf numFmtId="164" fontId="40" fillId="0" borderId="18" xfId="24" applyFont="1" applyFill="1" applyBorder="1" applyAlignment="1">
      <alignment vertical="justify"/>
    </xf>
    <xf numFmtId="10" fontId="15" fillId="0" borderId="18" xfId="44" applyNumberFormat="1" applyBorder="1" applyAlignment="1">
      <alignment horizontal="center" vertical="justify"/>
    </xf>
    <xf numFmtId="0" fontId="15" fillId="0" borderId="18" xfId="44" applyBorder="1" applyAlignment="1">
      <alignment vertical="justify"/>
    </xf>
    <xf numFmtId="0" fontId="15" fillId="0" borderId="18" xfId="44" applyBorder="1"/>
    <xf numFmtId="40" fontId="44" fillId="0" borderId="19" xfId="24" applyNumberFormat="1" applyFont="1" applyFill="1" applyBorder="1" applyAlignment="1" applyProtection="1">
      <alignment horizontal="right" vertical="justify"/>
    </xf>
    <xf numFmtId="0" fontId="37" fillId="0" borderId="18" xfId="44" applyFont="1" applyBorder="1"/>
    <xf numFmtId="40" fontId="15" fillId="0" borderId="19" xfId="24" applyNumberFormat="1" applyFont="1" applyFill="1" applyBorder="1" applyAlignment="1" applyProtection="1">
      <alignment horizontal="right" vertical="justify"/>
    </xf>
    <xf numFmtId="4" fontId="15" fillId="0" borderId="18" xfId="44" applyNumberFormat="1" applyBorder="1"/>
    <xf numFmtId="0" fontId="21" fillId="0" borderId="0" xfId="44" applyFont="1" applyAlignment="1"/>
    <xf numFmtId="0" fontId="21" fillId="0" borderId="0" xfId="44" applyFont="1" applyAlignment="1">
      <alignment horizontal="left"/>
    </xf>
    <xf numFmtId="0" fontId="21" fillId="0" borderId="0" xfId="44" applyFont="1" applyAlignment="1">
      <alignment horizontal="right"/>
    </xf>
    <xf numFmtId="0" fontId="8" fillId="0" borderId="0" xfId="0" applyFont="1" applyBorder="1" applyAlignment="1">
      <alignment horizontal="right" vertical="top"/>
    </xf>
    <xf numFmtId="0" fontId="21" fillId="0" borderId="3" xfId="45" applyFont="1" applyBorder="1" applyAlignment="1">
      <alignment horizont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6" xfId="0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164" fontId="8" fillId="0" borderId="0" xfId="0" applyNumberFormat="1" applyFont="1" applyBorder="1" applyAlignment="1">
      <alignment horizontal="right" vertical="center"/>
    </xf>
    <xf numFmtId="0" fontId="8" fillId="0" borderId="24" xfId="0" applyFont="1" applyBorder="1" applyAlignment="1">
      <alignment vertical="center"/>
    </xf>
    <xf numFmtId="0" fontId="8" fillId="0" borderId="5" xfId="0" applyNumberFormat="1" applyFont="1" applyFill="1" applyBorder="1" applyAlignment="1">
      <alignment horizontal="left" vertical="center"/>
    </xf>
    <xf numFmtId="43" fontId="8" fillId="0" borderId="3" xfId="22" applyNumberFormat="1" applyFont="1" applyFill="1" applyBorder="1" applyAlignment="1" applyProtection="1">
      <alignment horizontal="right" vertical="center"/>
      <protection locked="0"/>
    </xf>
    <xf numFmtId="164" fontId="8" fillId="0" borderId="0" xfId="0" applyNumberFormat="1" applyFont="1" applyBorder="1" applyAlignment="1">
      <alignment horizontal="right" vertical="center"/>
    </xf>
    <xf numFmtId="0" fontId="17" fillId="5" borderId="3" xfId="44" applyFont="1" applyFill="1" applyBorder="1" applyAlignment="1">
      <alignment horizontal="center"/>
    </xf>
    <xf numFmtId="0" fontId="21" fillId="0" borderId="0" xfId="44" applyFont="1" applyBorder="1" applyAlignment="1">
      <alignment horizont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164" fontId="8" fillId="0" borderId="7" xfId="22" applyFont="1" applyFill="1" applyBorder="1" applyAlignment="1">
      <alignment horizontal="right" vertical="center"/>
    </xf>
    <xf numFmtId="165" fontId="8" fillId="0" borderId="13" xfId="0" applyNumberFormat="1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/>
    </xf>
    <xf numFmtId="165" fontId="8" fillId="0" borderId="23" xfId="0" applyNumberFormat="1" applyFont="1" applyFill="1" applyBorder="1" applyAlignment="1">
      <alignment vertical="center"/>
    </xf>
    <xf numFmtId="43" fontId="7" fillId="0" borderId="0" xfId="22" applyNumberFormat="1" applyFont="1" applyFill="1" applyBorder="1" applyAlignment="1">
      <alignment vertical="center"/>
    </xf>
    <xf numFmtId="165" fontId="7" fillId="0" borderId="0" xfId="48" applyNumberFormat="1" applyFont="1" applyFill="1" applyBorder="1" applyAlignment="1">
      <alignment vertical="center"/>
    </xf>
    <xf numFmtId="43" fontId="7" fillId="0" borderId="0" xfId="48" applyNumberFormat="1" applyFont="1" applyFill="1" applyBorder="1" applyAlignment="1">
      <alignment vertical="center"/>
    </xf>
    <xf numFmtId="166" fontId="7" fillId="0" borderId="2" xfId="48" applyNumberFormat="1" applyFont="1" applyFill="1" applyBorder="1" applyAlignment="1">
      <alignment vertical="center"/>
    </xf>
    <xf numFmtId="166" fontId="7" fillId="0" borderId="14" xfId="48" applyNumberFormat="1" applyFont="1" applyFill="1" applyBorder="1" applyAlignment="1">
      <alignment vertical="center"/>
    </xf>
    <xf numFmtId="166" fontId="7" fillId="0" borderId="11" xfId="48" applyNumberFormat="1" applyFont="1" applyFill="1" applyBorder="1" applyAlignment="1">
      <alignment vertical="center"/>
    </xf>
    <xf numFmtId="0" fontId="17" fillId="5" borderId="3" xfId="44" applyFont="1" applyFill="1" applyBorder="1" applyAlignment="1">
      <alignment horizontal="center"/>
    </xf>
    <xf numFmtId="164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10" fontId="8" fillId="6" borderId="11" xfId="48" applyNumberFormat="1" applyFont="1" applyFill="1" applyBorder="1" applyAlignment="1" applyProtection="1">
      <alignment horizontal="center" vertical="center"/>
    </xf>
    <xf numFmtId="10" fontId="8" fillId="6" borderId="5" xfId="48" applyNumberFormat="1" applyFont="1" applyFill="1" applyBorder="1" applyAlignment="1" applyProtection="1">
      <alignment horizontal="center" vertical="center"/>
    </xf>
    <xf numFmtId="10" fontId="7" fillId="6" borderId="3" xfId="48" applyNumberFormat="1" applyFont="1" applyFill="1" applyBorder="1" applyAlignment="1" applyProtection="1">
      <alignment horizontal="center" vertical="center"/>
    </xf>
    <xf numFmtId="10" fontId="7" fillId="6" borderId="5" xfId="48" applyNumberFormat="1" applyFont="1" applyFill="1" applyBorder="1" applyAlignment="1" applyProtection="1">
      <alignment horizontal="center" vertical="center"/>
    </xf>
    <xf numFmtId="0" fontId="8" fillId="6" borderId="3" xfId="0" applyFont="1" applyFill="1" applyBorder="1" applyAlignment="1">
      <alignment vertical="center"/>
    </xf>
    <xf numFmtId="10" fontId="8" fillId="6" borderId="3" xfId="22" applyNumberFormat="1" applyFont="1" applyFill="1" applyBorder="1" applyAlignment="1">
      <alignment horizontal="right" vertical="center"/>
    </xf>
    <xf numFmtId="9" fontId="8" fillId="6" borderId="3" xfId="48" applyFont="1" applyFill="1" applyBorder="1" applyAlignment="1" applyProtection="1">
      <alignment horizontal="right" vertical="center"/>
    </xf>
    <xf numFmtId="10" fontId="8" fillId="6" borderId="5" xfId="48" applyNumberFormat="1" applyFont="1" applyFill="1" applyBorder="1" applyAlignment="1" applyProtection="1">
      <alignment horizontal="center" vertical="top"/>
    </xf>
    <xf numFmtId="10" fontId="8" fillId="6" borderId="12" xfId="48" applyNumberFormat="1" applyFont="1" applyFill="1" applyBorder="1" applyAlignment="1" applyProtection="1">
      <alignment horizontal="center" vertical="center"/>
    </xf>
    <xf numFmtId="9" fontId="8" fillId="6" borderId="24" xfId="48" applyFont="1" applyFill="1" applyBorder="1" applyAlignment="1" applyProtection="1">
      <alignment horizontal="right" vertical="center"/>
    </xf>
    <xf numFmtId="10" fontId="8" fillId="6" borderId="12" xfId="22" applyNumberFormat="1" applyFont="1" applyFill="1" applyBorder="1" applyAlignment="1">
      <alignment horizontal="right" vertical="center"/>
    </xf>
    <xf numFmtId="164" fontId="15" fillId="7" borderId="3" xfId="44" applyNumberFormat="1" applyFill="1" applyBorder="1"/>
    <xf numFmtId="164" fontId="15" fillId="8" borderId="3" xfId="44" applyNumberFormat="1" applyFill="1" applyBorder="1"/>
    <xf numFmtId="0" fontId="21" fillId="9" borderId="23" xfId="44" applyFont="1" applyFill="1" applyBorder="1" applyAlignment="1">
      <alignment vertical="center" wrapText="1"/>
    </xf>
    <xf numFmtId="0" fontId="20" fillId="0" borderId="13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46" fillId="0" borderId="10" xfId="45" applyFont="1" applyFill="1" applyBorder="1" applyAlignment="1">
      <alignment horizontal="center" vertical="center"/>
    </xf>
    <xf numFmtId="0" fontId="46" fillId="0" borderId="0" xfId="45" applyFont="1" applyFill="1" applyBorder="1" applyAlignment="1">
      <alignment horizontal="center" vertical="center"/>
    </xf>
    <xf numFmtId="0" fontId="46" fillId="0" borderId="24" xfId="45" applyFont="1" applyFill="1" applyBorder="1" applyAlignment="1">
      <alignment horizontal="center" vertical="center"/>
    </xf>
    <xf numFmtId="165" fontId="8" fillId="0" borderId="10" xfId="0" applyNumberFormat="1" applyFont="1" applyFill="1" applyBorder="1" applyAlignment="1">
      <alignment horizontal="right" vertical="justify"/>
    </xf>
    <xf numFmtId="165" fontId="8" fillId="0" borderId="0" xfId="0" applyNumberFormat="1" applyFont="1" applyFill="1" applyBorder="1" applyAlignment="1">
      <alignment horizontal="right" vertical="justify"/>
    </xf>
    <xf numFmtId="165" fontId="8" fillId="0" borderId="24" xfId="0" applyNumberFormat="1" applyFont="1" applyFill="1" applyBorder="1" applyAlignment="1">
      <alignment horizontal="right" vertical="justify"/>
    </xf>
    <xf numFmtId="164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7" fillId="0" borderId="25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7" fillId="0" borderId="25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0" fontId="8" fillId="0" borderId="25" xfId="0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left" vertical="center"/>
    </xf>
    <xf numFmtId="164" fontId="8" fillId="0" borderId="24" xfId="0" applyNumberFormat="1" applyFont="1" applyBorder="1" applyAlignment="1">
      <alignment horizontal="left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165" fontId="7" fillId="0" borderId="13" xfId="0" applyNumberFormat="1" applyFont="1" applyFill="1" applyBorder="1" applyAlignment="1">
      <alignment vertical="center"/>
    </xf>
    <xf numFmtId="165" fontId="7" fillId="0" borderId="23" xfId="0" applyNumberFormat="1" applyFont="1" applyFill="1" applyBorder="1" applyAlignment="1">
      <alignment vertical="center"/>
    </xf>
    <xf numFmtId="165" fontId="7" fillId="0" borderId="12" xfId="0" applyNumberFormat="1" applyFont="1" applyFill="1" applyBorder="1" applyAlignment="1">
      <alignment vertical="center"/>
    </xf>
    <xf numFmtId="165" fontId="8" fillId="0" borderId="10" xfId="0" applyNumberFormat="1" applyFont="1" applyFill="1" applyBorder="1" applyAlignment="1">
      <alignment horizontal="right" vertical="justify" wrapText="1"/>
    </xf>
    <xf numFmtId="165" fontId="8" fillId="0" borderId="0" xfId="0" applyNumberFormat="1" applyFont="1" applyFill="1" applyBorder="1" applyAlignment="1">
      <alignment horizontal="right" vertical="justify" wrapText="1"/>
    </xf>
    <xf numFmtId="165" fontId="8" fillId="0" borderId="24" xfId="0" applyNumberFormat="1" applyFont="1" applyFill="1" applyBorder="1" applyAlignment="1">
      <alignment horizontal="right" vertical="justify" wrapText="1"/>
    </xf>
    <xf numFmtId="165" fontId="8" fillId="0" borderId="9" xfId="0" applyNumberFormat="1" applyFont="1" applyFill="1" applyBorder="1" applyAlignment="1">
      <alignment horizontal="left" vertical="center"/>
    </xf>
    <xf numFmtId="165" fontId="8" fillId="0" borderId="2" xfId="0" applyNumberFormat="1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5" fontId="7" fillId="0" borderId="10" xfId="0" applyNumberFormat="1" applyFont="1" applyFill="1" applyBorder="1" applyAlignment="1">
      <alignment horizontal="right" vertical="justify"/>
    </xf>
    <xf numFmtId="165" fontId="7" fillId="0" borderId="0" xfId="0" applyNumberFormat="1" applyFont="1" applyFill="1" applyBorder="1" applyAlignment="1">
      <alignment horizontal="right" vertical="justify"/>
    </xf>
    <xf numFmtId="165" fontId="7" fillId="0" borderId="24" xfId="0" applyNumberFormat="1" applyFont="1" applyFill="1" applyBorder="1" applyAlignment="1">
      <alignment horizontal="right" vertical="justify"/>
    </xf>
    <xf numFmtId="165" fontId="7" fillId="0" borderId="9" xfId="0" applyNumberFormat="1" applyFont="1" applyFill="1" applyBorder="1" applyAlignment="1">
      <alignment horizontal="right" vertical="justify"/>
    </xf>
    <xf numFmtId="165" fontId="7" fillId="0" borderId="2" xfId="0" applyNumberFormat="1" applyFont="1" applyFill="1" applyBorder="1" applyAlignment="1">
      <alignment horizontal="right" vertical="justify"/>
    </xf>
    <xf numFmtId="165" fontId="7" fillId="0" borderId="5" xfId="0" applyNumberFormat="1" applyFont="1" applyFill="1" applyBorder="1" applyAlignment="1">
      <alignment horizontal="right" vertical="justify"/>
    </xf>
    <xf numFmtId="165" fontId="7" fillId="0" borderId="8" xfId="0" applyNumberFormat="1" applyFont="1" applyFill="1" applyBorder="1" applyAlignment="1">
      <alignment horizontal="right" vertical="justify"/>
    </xf>
    <xf numFmtId="165" fontId="7" fillId="0" borderId="14" xfId="0" applyNumberFormat="1" applyFont="1" applyFill="1" applyBorder="1" applyAlignment="1">
      <alignment horizontal="right" vertical="justify"/>
    </xf>
    <xf numFmtId="165" fontId="7" fillId="0" borderId="11" xfId="0" applyNumberFormat="1" applyFont="1" applyFill="1" applyBorder="1" applyAlignment="1">
      <alignment horizontal="right" vertical="justify"/>
    </xf>
    <xf numFmtId="0" fontId="7" fillId="0" borderId="13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left" vertical="center" wrapText="1"/>
    </xf>
    <xf numFmtId="165" fontId="8" fillId="0" borderId="2" xfId="0" applyNumberFormat="1" applyFont="1" applyFill="1" applyBorder="1" applyAlignment="1">
      <alignment horizontal="left" vertical="center" wrapText="1"/>
    </xf>
    <xf numFmtId="165" fontId="8" fillId="0" borderId="8" xfId="0" applyNumberFormat="1" applyFont="1" applyFill="1" applyBorder="1" applyAlignment="1">
      <alignment horizontal="left" vertical="center"/>
    </xf>
    <xf numFmtId="165" fontId="8" fillId="0" borderId="14" xfId="0" applyNumberFormat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6" borderId="13" xfId="0" applyFont="1" applyFill="1" applyBorder="1" applyAlignment="1">
      <alignment horizontal="center" wrapText="1"/>
    </xf>
    <xf numFmtId="0" fontId="7" fillId="6" borderId="12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8" fillId="0" borderId="23" xfId="45" applyFont="1" applyFill="1" applyBorder="1" applyAlignment="1">
      <alignment horizontal="right" indent="1"/>
    </xf>
    <xf numFmtId="0" fontId="46" fillId="0" borderId="0" xfId="45" applyFont="1" applyAlignment="1">
      <alignment horizontal="center" vertical="top"/>
    </xf>
    <xf numFmtId="0" fontId="21" fillId="5" borderId="9" xfId="45" applyFont="1" applyFill="1" applyBorder="1" applyAlignment="1">
      <alignment horizontal="center"/>
    </xf>
    <xf numFmtId="0" fontId="21" fillId="5" borderId="5" xfId="45" applyFont="1" applyFill="1" applyBorder="1" applyAlignment="1">
      <alignment horizontal="center"/>
    </xf>
    <xf numFmtId="0" fontId="21" fillId="0" borderId="9" xfId="45" applyFont="1" applyBorder="1" applyAlignment="1">
      <alignment horizontal="center"/>
    </xf>
    <xf numFmtId="0" fontId="21" fillId="0" borderId="2" xfId="45" applyFont="1" applyBorder="1" applyAlignment="1">
      <alignment horizontal="center"/>
    </xf>
    <xf numFmtId="0" fontId="21" fillId="0" borderId="5" xfId="45" applyFont="1" applyBorder="1" applyAlignment="1">
      <alignment horizontal="center"/>
    </xf>
    <xf numFmtId="0" fontId="21" fillId="5" borderId="4" xfId="45" applyFont="1" applyFill="1" applyBorder="1" applyAlignment="1">
      <alignment horizontal="center" vertical="center"/>
    </xf>
    <xf numFmtId="0" fontId="21" fillId="5" borderId="6" xfId="45" applyFont="1" applyFill="1" applyBorder="1" applyAlignment="1">
      <alignment horizontal="center" vertical="center"/>
    </xf>
    <xf numFmtId="0" fontId="21" fillId="0" borderId="0" xfId="45" applyFont="1" applyAlignment="1">
      <alignment horizontal="right" vertical="center"/>
    </xf>
    <xf numFmtId="0" fontId="21" fillId="0" borderId="9" xfId="45" applyFont="1" applyFill="1" applyBorder="1" applyAlignment="1">
      <alignment horizontal="center"/>
    </xf>
    <xf numFmtId="0" fontId="21" fillId="0" borderId="5" xfId="45" applyFont="1" applyFill="1" applyBorder="1" applyAlignment="1">
      <alignment horizontal="center"/>
    </xf>
    <xf numFmtId="0" fontId="17" fillId="5" borderId="4" xfId="44" applyFont="1" applyFill="1" applyBorder="1" applyAlignment="1">
      <alignment horizontal="center" vertical="center" wrapText="1"/>
    </xf>
    <xf numFmtId="0" fontId="17" fillId="5" borderId="6" xfId="44" applyFont="1" applyFill="1" applyBorder="1" applyAlignment="1">
      <alignment horizontal="center" vertical="center" wrapText="1"/>
    </xf>
    <xf numFmtId="0" fontId="21" fillId="8" borderId="23" xfId="44" applyFont="1" applyFill="1" applyBorder="1" applyAlignment="1">
      <alignment horizontal="right" vertical="center" wrapText="1"/>
    </xf>
    <xf numFmtId="0" fontId="21" fillId="8" borderId="12" xfId="44" applyFont="1" applyFill="1" applyBorder="1" applyAlignment="1">
      <alignment horizontal="right" vertical="center" wrapText="1"/>
    </xf>
    <xf numFmtId="9" fontId="15" fillId="0" borderId="0" xfId="44" applyNumberFormat="1" applyAlignment="1">
      <alignment horizontal="right"/>
    </xf>
    <xf numFmtId="0" fontId="21" fillId="7" borderId="23" xfId="44" applyFont="1" applyFill="1" applyBorder="1" applyAlignment="1">
      <alignment horizontal="right" vertical="center"/>
    </xf>
    <xf numFmtId="0" fontId="21" fillId="7" borderId="12" xfId="44" applyFont="1" applyFill="1" applyBorder="1" applyAlignment="1">
      <alignment horizontal="right" vertical="center"/>
    </xf>
    <xf numFmtId="0" fontId="20" fillId="0" borderId="0" xfId="44" applyFont="1" applyAlignment="1">
      <alignment horizontal="center"/>
    </xf>
    <xf numFmtId="0" fontId="17" fillId="5" borderId="4" xfId="44" applyFont="1" applyFill="1" applyBorder="1" applyAlignment="1">
      <alignment horizontal="center" vertical="center"/>
    </xf>
    <xf numFmtId="0" fontId="17" fillId="5" borderId="6" xfId="44" applyFont="1" applyFill="1" applyBorder="1" applyAlignment="1">
      <alignment horizontal="center" vertical="center"/>
    </xf>
    <xf numFmtId="0" fontId="17" fillId="5" borderId="3" xfId="44" applyFont="1" applyFill="1" applyBorder="1" applyAlignment="1">
      <alignment horizontal="center"/>
    </xf>
    <xf numFmtId="15" fontId="21" fillId="0" borderId="0" xfId="44" applyNumberFormat="1" applyFont="1" applyBorder="1" applyAlignment="1">
      <alignment horizontal="right" vertical="justify"/>
    </xf>
    <xf numFmtId="15" fontId="15" fillId="0" borderId="0" xfId="44" applyNumberFormat="1" applyFont="1" applyBorder="1" applyAlignment="1">
      <alignment horizontal="right" vertical="justify"/>
    </xf>
  </cellXfs>
  <cellStyles count="69">
    <cellStyle name=",;F'KOIT[[WAAHK" xfId="1"/>
    <cellStyle name="?? [0]_PERSONAL" xfId="2"/>
    <cellStyle name="???? [0.00]_????" xfId="3"/>
    <cellStyle name="??????[0]_PERSONAL" xfId="4"/>
    <cellStyle name="??????PERSONAL" xfId="5"/>
    <cellStyle name="?????[0]_PERSONAL" xfId="6"/>
    <cellStyle name="?????PERSONAL" xfId="7"/>
    <cellStyle name="????_????" xfId="8"/>
    <cellStyle name="???[0]_PERSONAL" xfId="9"/>
    <cellStyle name="???_PERSONAL" xfId="10"/>
    <cellStyle name="??_??" xfId="11"/>
    <cellStyle name="?@??laroux" xfId="12"/>
    <cellStyle name="=C:\WINDOWS\SYSTEM32\COMMAND.COM" xfId="13"/>
    <cellStyle name="Calc Currency (0)" xfId="14"/>
    <cellStyle name="Calc Currency (2)" xfId="15"/>
    <cellStyle name="Calc Percent (0)" xfId="16"/>
    <cellStyle name="Calc Percent (1)" xfId="17"/>
    <cellStyle name="Calc Percent (2)" xfId="18"/>
    <cellStyle name="Calc Units (0)" xfId="19"/>
    <cellStyle name="Calc Units (1)" xfId="20"/>
    <cellStyle name="Calc Units (2)" xfId="21"/>
    <cellStyle name="Comma" xfId="22" builtinId="3"/>
    <cellStyle name="Comma [00]" xfId="23"/>
    <cellStyle name="Comma 2" xfId="24"/>
    <cellStyle name="Comma 3" xfId="25"/>
    <cellStyle name="Comma 5" xfId="26"/>
    <cellStyle name="Currency [00]" xfId="27"/>
    <cellStyle name="Date Short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Grey" xfId="34"/>
    <cellStyle name="Header1" xfId="35"/>
    <cellStyle name="Header2" xfId="36"/>
    <cellStyle name="Input [yellow]" xfId="37"/>
    <cellStyle name="Link Currency (0)" xfId="38"/>
    <cellStyle name="Link Currency (2)" xfId="39"/>
    <cellStyle name="Link Units (0)" xfId="40"/>
    <cellStyle name="Link Units (1)" xfId="41"/>
    <cellStyle name="Link Units (2)" xfId="42"/>
    <cellStyle name="Normal" xfId="0" builtinId="0"/>
    <cellStyle name="Normal - Style1" xfId="43"/>
    <cellStyle name="Normal 2" xfId="44"/>
    <cellStyle name="Normal 3" xfId="45"/>
    <cellStyle name="ParaBirimi [0]_RESULTS" xfId="46"/>
    <cellStyle name="ParaBirimi_RESULTS" xfId="47"/>
    <cellStyle name="Percent" xfId="48" builtinId="5"/>
    <cellStyle name="Percent [0]" xfId="49"/>
    <cellStyle name="Percent [00]" xfId="50"/>
    <cellStyle name="Percent [2]" xfId="51"/>
    <cellStyle name="Percent 2" xfId="52"/>
    <cellStyle name="PrePop Currency (0)" xfId="53"/>
    <cellStyle name="PrePop Currency (2)" xfId="54"/>
    <cellStyle name="PrePop Units (0)" xfId="55"/>
    <cellStyle name="PrePop Units (1)" xfId="56"/>
    <cellStyle name="PrePop Units (2)" xfId="57"/>
    <cellStyle name="Text Indent A" xfId="58"/>
    <cellStyle name="Text Indent B" xfId="59"/>
    <cellStyle name="Text Indent C" xfId="60"/>
    <cellStyle name="Virg? [0]_RESULTS" xfId="61"/>
    <cellStyle name="Virg?_RESULTS" xfId="62"/>
    <cellStyle name="เครื่องหมายจุลภาค 3" xfId="63"/>
    <cellStyle name="ปกติ 2" xfId="64"/>
    <cellStyle name="ปกติ 3" xfId="65"/>
    <cellStyle name="ปกติ 7" xfId="66"/>
    <cellStyle name="ปกติ_B-Ar" xfId="67"/>
    <cellStyle name="ลักษณะ 1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142875</xdr:rowOff>
    </xdr:from>
    <xdr:to>
      <xdr:col>2</xdr:col>
      <xdr:colOff>581025</xdr:colOff>
      <xdr:row>2</xdr:row>
      <xdr:rowOff>257175</xdr:rowOff>
    </xdr:to>
    <xdr:pic>
      <xdr:nvPicPr>
        <xdr:cNvPr id="2545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42875"/>
          <a:ext cx="1524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46</xdr:row>
      <xdr:rowOff>66675</xdr:rowOff>
    </xdr:from>
    <xdr:to>
      <xdr:col>2</xdr:col>
      <xdr:colOff>53975</xdr:colOff>
      <xdr:row>49</xdr:row>
      <xdr:rowOff>88900</xdr:rowOff>
    </xdr:to>
    <xdr:pic>
      <xdr:nvPicPr>
        <xdr:cNvPr id="10" name="Picture 9" descr="BV iso9001 excluding desig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877800"/>
          <a:ext cx="1101725" cy="508000"/>
        </a:xfrm>
        <a:prstGeom prst="rect">
          <a:avLst/>
        </a:prstGeom>
        <a:solidFill>
          <a:srgbClr val="000000"/>
        </a:solidFill>
        <a:ln>
          <a:noFill/>
        </a:ln>
      </xdr:spPr>
    </xdr:pic>
    <xdr:clientData/>
  </xdr:twoCellAnchor>
  <xdr:twoCellAnchor>
    <xdr:from>
      <xdr:col>2</xdr:col>
      <xdr:colOff>111125</xdr:colOff>
      <xdr:row>46</xdr:row>
      <xdr:rowOff>42855</xdr:rowOff>
    </xdr:from>
    <xdr:to>
      <xdr:col>7</xdr:col>
      <xdr:colOff>483577</xdr:colOff>
      <xdr:row>50</xdr:row>
      <xdr:rowOff>109904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1188183" y="12916259"/>
          <a:ext cx="4951779" cy="645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30000"/>
            </a:lnSpc>
            <a:spcBef>
              <a:spcPts val="0"/>
            </a:spcBef>
            <a:spcAft>
              <a:spcPts val="0"/>
            </a:spcAft>
          </a:pPr>
          <a:r>
            <a:rPr lang="en-US" sz="1000" b="1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Project Alliance Co., Ltd.                                                                                                               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l">
            <a:spcBef>
              <a:spcPts val="0"/>
            </a:spcBef>
            <a:spcAft>
              <a:spcPts val="0"/>
            </a:spcAft>
          </a:pP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128/68, Unit 6 O, Floor 6, Payatai Plaza,</a:t>
          </a:r>
          <a:r>
            <a:rPr lang="en-US" sz="850" i="1" baseline="0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 </a:t>
          </a: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Phaya Thai Road, Ratchathewi, Bangkok, 10400</a:t>
          </a:r>
          <a:b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</a:b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Tel: 02-612-9551, Fax: 02-612-9550  general email: </a:t>
          </a:r>
          <a:r>
            <a:rPr lang="en-US" sz="850" i="1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info@projectalliance.co.th</a:t>
          </a:r>
          <a:r>
            <a:rPr lang="en-US" sz="850" i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  </a:t>
          </a:r>
          <a:r>
            <a:rPr lang="en-US" sz="850" i="1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www.projectalliance.co.th</a:t>
          </a:r>
          <a:r>
            <a:rPr lang="en-US" sz="700" i="1">
              <a:effectLst/>
              <a:latin typeface="Batang"/>
              <a:ea typeface="Times New Roman" panose="02020603050405020304" pitchFamily="18" charset="0"/>
              <a:cs typeface="Angsana New" panose="02020603050405020304" pitchFamily="18" charset="-34"/>
            </a:rPr>
            <a:t>				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1129239</xdr:colOff>
      <xdr:row>4</xdr:row>
      <xdr:rowOff>21166</xdr:rowOff>
    </xdr:from>
    <xdr:to>
      <xdr:col>3</xdr:col>
      <xdr:colOff>1018884</xdr:colOff>
      <xdr:row>6</xdr:row>
      <xdr:rowOff>50799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6156" y="1079499"/>
          <a:ext cx="1530061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734788</xdr:colOff>
      <xdr:row>0</xdr:row>
      <xdr:rowOff>107154</xdr:rowOff>
    </xdr:from>
    <xdr:to>
      <xdr:col>13</xdr:col>
      <xdr:colOff>333995</xdr:colOff>
      <xdr:row>2</xdr:row>
      <xdr:rowOff>226217</xdr:rowOff>
    </xdr:to>
    <xdr:pic>
      <xdr:nvPicPr>
        <xdr:cNvPr id="4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2895" y="107154"/>
          <a:ext cx="1939636" cy="7177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TE36(&#3611;&#3636;&#3618;&#3607;&#3636;&#3614;&#3618;&#3660;)\payment\&#3591;&#3623;&#3604;&#3607;&#3637;&#3656;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TE5205-6(M%20Gallery)\payment\&#3591;&#3623;&#3604;&#3607;&#3637;&#3656;15(&#3594;&#3640;&#3604;230)24-8-5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ckcons\D\jack\S31A\payment_&#3650;&#3588;&#3619;&#3591;&#3585;&#3634;&#3619;\&#3591;&#3623;&#3604;&#3607;&#3637;&#3656;%208\SITE37(Residence55)\PAYMENT\&#3591;&#3623;&#3604;&#3591;&#3634;&#3609;&#3607;&#3637;&#3656;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อเบิกเงินงวด"/>
      <sheetName val="สรุปผลงาน"/>
      <sheetName val="เตรียมงาน"/>
      <sheetName val="สรุปภายนอก"/>
      <sheetName val="สรุป25"/>
      <sheetName val="ภายนอก"/>
      <sheetName val="เบิก25"/>
      <sheetName val="สรุปงานลด"/>
      <sheetName val="ส่วนต่าง3%"/>
    </sheetNames>
    <sheetDataSet>
      <sheetData sheetId="0"/>
      <sheetData sheetId="1"/>
      <sheetData sheetId="2">
        <row r="2">
          <cell r="M2" t="str">
            <v>ระหว่างวันที่ 1 - 28 กุมภาพันธ์  2552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อเบิกเงินงวด"/>
      <sheetName val="สรุปผลงาน"/>
      <sheetName val="เตรียมงาน"/>
      <sheetName val="สรุป32"/>
      <sheetName val="เบิก32"/>
      <sheetName val="สรุปงานเพิ่ม"/>
    </sheetNames>
    <sheetDataSet>
      <sheetData sheetId="0"/>
      <sheetData sheetId="1"/>
      <sheetData sheetId="2">
        <row r="2">
          <cell r="M2" t="str">
            <v>26 / 7   -  25 / 8 / 2010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อเบิกเงินงวด"/>
      <sheetName val="Summary"/>
      <sheetName val="งวดอาคาร"/>
      <sheetName val="งวดค่าเตรียมการ"/>
      <sheetName val="รายละเอียดเตรียมการ"/>
      <sheetName val="ชั้นใต้ดิน"/>
      <sheetName val="1"/>
      <sheetName val="2"/>
      <sheetName val="3"/>
      <sheetName val="4"/>
      <sheetName val="5"/>
      <sheetName val="6"/>
      <sheetName val="7"/>
      <sheetName val="7A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ดาดฟ้า"/>
      <sheetName val="ห้องเครื่อง+ถังเก็บน้ำ"/>
      <sheetName val="หลังคา"/>
      <sheetName val="งวดงาน (original)"/>
      <sheetName val="โครงสร้าง-A"/>
      <sheetName val="สถาปัตย์-A"/>
      <sheetName val="แสงฟ้า"/>
    </sheetNames>
    <sheetDataSet>
      <sheetData sheetId="0"/>
      <sheetData sheetId="1">
        <row r="2">
          <cell r="M2" t="str">
            <v>งวดที่  3</v>
          </cell>
        </row>
        <row r="3">
          <cell r="M3">
            <v>237379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indexed="24"/>
  </sheetPr>
  <dimension ref="A1:AA52"/>
  <sheetViews>
    <sheetView tabSelected="1" view="pageBreakPreview" topLeftCell="A31" zoomScale="110" zoomScaleNormal="85" zoomScaleSheetLayoutView="110" workbookViewId="0">
      <selection activeCell="F39" sqref="F39:L39"/>
    </sheetView>
  </sheetViews>
  <sheetFormatPr defaultRowHeight="12.75"/>
  <cols>
    <col min="1" max="1" width="5.28515625" style="7" customWidth="1"/>
    <col min="2" max="2" width="10.85546875" style="7" customWidth="1"/>
    <col min="3" max="3" width="36.140625" style="7" customWidth="1"/>
    <col min="4" max="4" width="2.42578125" style="7" customWidth="1"/>
    <col min="5" max="5" width="15.85546875" style="29" customWidth="1"/>
    <col min="6" max="6" width="9.5703125" style="29" customWidth="1"/>
    <col min="7" max="7" width="4.7109375" style="7" customWidth="1"/>
    <col min="8" max="8" width="10.42578125" style="29" customWidth="1"/>
    <col min="9" max="9" width="7.140625" style="7" customWidth="1"/>
    <col min="10" max="10" width="9.5703125" style="29" customWidth="1"/>
    <col min="11" max="11" width="4.7109375" style="7" customWidth="1"/>
    <col min="12" max="12" width="9.7109375" style="7" customWidth="1"/>
    <col min="13" max="13" width="4.7109375" style="7" customWidth="1"/>
    <col min="14" max="14" width="14.28515625" style="5" customWidth="1"/>
    <col min="15" max="15" width="7.42578125" style="5" customWidth="1"/>
    <col min="16" max="16" width="5.5703125" style="6" customWidth="1"/>
    <col min="17" max="17" width="13.42578125" style="4" bestFit="1" customWidth="1"/>
    <col min="18" max="18" width="13.42578125" style="116" bestFit="1" customWidth="1"/>
    <col min="19" max="19" width="12.85546875" style="57" bestFit="1" customWidth="1"/>
    <col min="20" max="20" width="12.42578125" style="57" bestFit="1" customWidth="1"/>
    <col min="21" max="21" width="13.42578125" style="124" bestFit="1" customWidth="1"/>
    <col min="22" max="22" width="13.28515625" style="7" customWidth="1"/>
    <col min="23" max="23" width="13.42578125" style="124" bestFit="1" customWidth="1"/>
    <col min="24" max="24" width="12.42578125" style="124" bestFit="1" customWidth="1"/>
    <col min="25" max="25" width="12.42578125" style="7" bestFit="1" customWidth="1"/>
    <col min="26" max="26" width="9.140625" style="7"/>
    <col min="27" max="27" width="12.42578125" style="7" bestFit="1" customWidth="1"/>
    <col min="28" max="16384" width="9.140625" style="7"/>
  </cols>
  <sheetData>
    <row r="1" spans="1:27" s="3" customFormat="1" ht="30" customHeight="1">
      <c r="A1" s="297" t="s">
        <v>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9"/>
      <c r="N1" s="1"/>
      <c r="O1" s="1"/>
      <c r="P1" s="2"/>
      <c r="Q1" s="149"/>
      <c r="R1" s="115"/>
      <c r="S1" s="56"/>
      <c r="T1" s="56"/>
      <c r="U1" s="123"/>
      <c r="W1" s="123"/>
      <c r="X1" s="123"/>
    </row>
    <row r="2" spans="1:27" s="3" customFormat="1" ht="7.5" customHeight="1">
      <c r="A2" s="300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2"/>
      <c r="N2" s="1"/>
      <c r="O2" s="1"/>
      <c r="P2" s="2"/>
      <c r="Q2" s="149"/>
      <c r="R2" s="115"/>
      <c r="S2" s="56"/>
      <c r="T2" s="56"/>
      <c r="U2" s="123"/>
      <c r="W2" s="123"/>
      <c r="X2" s="123"/>
    </row>
    <row r="3" spans="1:27" ht="29.25">
      <c r="A3" s="303" t="s">
        <v>84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5"/>
    </row>
    <row r="4" spans="1:27" ht="11.25" customHeight="1">
      <c r="A4" s="192"/>
      <c r="B4" s="4"/>
      <c r="C4" s="4"/>
      <c r="D4" s="4"/>
      <c r="E4" s="27"/>
      <c r="F4" s="27"/>
      <c r="G4" s="4"/>
      <c r="H4" s="27"/>
      <c r="I4" s="4"/>
      <c r="J4" s="27"/>
      <c r="K4" s="4"/>
      <c r="L4" s="4"/>
      <c r="M4" s="193"/>
    </row>
    <row r="5" spans="1:27" ht="4.5" customHeight="1">
      <c r="A5" s="192"/>
      <c r="B5" s="4"/>
      <c r="C5" s="4"/>
      <c r="D5" s="4"/>
      <c r="E5" s="27"/>
      <c r="F5" s="27"/>
      <c r="G5" s="4"/>
      <c r="H5" s="27"/>
      <c r="I5" s="4"/>
      <c r="J5" s="27"/>
      <c r="K5" s="4"/>
      <c r="L5" s="4"/>
      <c r="M5" s="193"/>
    </row>
    <row r="6" spans="1:27" s="11" customFormat="1" ht="21">
      <c r="A6" s="342" t="s">
        <v>77</v>
      </c>
      <c r="B6" s="343"/>
      <c r="C6" s="343"/>
      <c r="D6" s="343"/>
      <c r="E6" s="28"/>
      <c r="F6" s="263"/>
      <c r="G6" s="219" t="s">
        <v>4</v>
      </c>
      <c r="H6" s="320" t="s">
        <v>81</v>
      </c>
      <c r="I6" s="320"/>
      <c r="J6" s="320"/>
      <c r="K6" s="320"/>
      <c r="L6" s="320"/>
      <c r="M6" s="321"/>
      <c r="N6" s="9"/>
      <c r="O6" s="9"/>
      <c r="P6" s="10"/>
      <c r="Q6" s="8"/>
      <c r="R6" s="117"/>
      <c r="S6" s="54"/>
      <c r="T6" s="54"/>
      <c r="U6" s="125"/>
      <c r="W6" s="125"/>
      <c r="X6" s="125"/>
    </row>
    <row r="7" spans="1:27" s="11" customFormat="1" ht="21" customHeight="1">
      <c r="A7" s="342" t="s">
        <v>78</v>
      </c>
      <c r="B7" s="343"/>
      <c r="C7" s="343"/>
      <c r="D7" s="343"/>
      <c r="E7" s="28"/>
      <c r="F7" s="259"/>
      <c r="G7" s="252" t="s">
        <v>22</v>
      </c>
      <c r="H7" s="320" t="s">
        <v>81</v>
      </c>
      <c r="I7" s="320"/>
      <c r="J7" s="320"/>
      <c r="K7" s="320"/>
      <c r="L7" s="320"/>
      <c r="M7" s="321"/>
      <c r="N7" s="9"/>
      <c r="O7" s="9"/>
      <c r="P7" s="10"/>
      <c r="Q7" s="8"/>
      <c r="R7" s="117"/>
      <c r="S7" s="54"/>
      <c r="T7" s="54"/>
      <c r="U7" s="125"/>
      <c r="W7" s="125"/>
      <c r="X7" s="125"/>
    </row>
    <row r="8" spans="1:27" s="11" customFormat="1" ht="21" customHeight="1">
      <c r="A8" s="340" t="s">
        <v>79</v>
      </c>
      <c r="B8" s="341"/>
      <c r="C8" s="341"/>
      <c r="D8" s="341"/>
      <c r="E8" s="28"/>
      <c r="F8" s="259"/>
      <c r="G8" s="219" t="s">
        <v>5</v>
      </c>
      <c r="H8" s="320" t="s">
        <v>81</v>
      </c>
      <c r="I8" s="320"/>
      <c r="J8" s="320"/>
      <c r="K8" s="320"/>
      <c r="L8" s="320"/>
      <c r="M8" s="321"/>
      <c r="N8" s="9"/>
      <c r="O8" s="9"/>
      <c r="P8" s="10"/>
      <c r="Q8" s="8"/>
      <c r="R8" s="117"/>
      <c r="S8" s="54"/>
      <c r="T8" s="54"/>
      <c r="U8" s="125"/>
      <c r="W8" s="125"/>
      <c r="X8" s="125"/>
    </row>
    <row r="9" spans="1:27" s="11" customFormat="1" ht="21" customHeight="1">
      <c r="A9" s="255" t="s">
        <v>80</v>
      </c>
      <c r="B9" s="256"/>
      <c r="C9" s="8"/>
      <c r="D9" s="8"/>
      <c r="E9" s="28"/>
      <c r="F9" s="259"/>
      <c r="G9" s="219" t="s">
        <v>6</v>
      </c>
      <c r="H9" s="320" t="s">
        <v>81</v>
      </c>
      <c r="I9" s="320"/>
      <c r="J9" s="320"/>
      <c r="K9" s="320"/>
      <c r="L9" s="320"/>
      <c r="M9" s="321"/>
      <c r="N9" s="9"/>
      <c r="O9" s="9"/>
      <c r="P9" s="10"/>
      <c r="Q9" s="8"/>
      <c r="R9" s="117"/>
      <c r="S9" s="54"/>
      <c r="T9" s="54"/>
      <c r="U9" s="125"/>
      <c r="W9" s="125"/>
      <c r="X9" s="125"/>
    </row>
    <row r="10" spans="1:27" s="11" customFormat="1" ht="6" customHeight="1">
      <c r="A10" s="194"/>
      <c r="B10" s="190"/>
      <c r="C10" s="190"/>
      <c r="D10" s="190"/>
      <c r="E10" s="191"/>
      <c r="F10" s="191"/>
      <c r="G10" s="190"/>
      <c r="H10" s="191"/>
      <c r="I10" s="190"/>
      <c r="J10" s="195" t="s">
        <v>20</v>
      </c>
      <c r="K10" s="190"/>
      <c r="L10" s="8"/>
      <c r="M10" s="260"/>
      <c r="N10" s="9"/>
      <c r="O10" s="9"/>
      <c r="P10" s="10"/>
      <c r="Q10" s="8"/>
      <c r="R10" s="117"/>
      <c r="S10" s="54"/>
      <c r="T10" s="54"/>
      <c r="U10" s="125"/>
      <c r="W10" s="125"/>
      <c r="X10" s="125"/>
    </row>
    <row r="11" spans="1:27" s="14" customFormat="1" ht="24" customHeight="1">
      <c r="A11" s="355" t="s">
        <v>21</v>
      </c>
      <c r="B11" s="336" t="s">
        <v>7</v>
      </c>
      <c r="C11" s="337"/>
      <c r="D11" s="266"/>
      <c r="E11" s="324" t="s">
        <v>8</v>
      </c>
      <c r="F11" s="353" t="s">
        <v>15</v>
      </c>
      <c r="G11" s="354"/>
      <c r="H11" s="366" t="s">
        <v>16</v>
      </c>
      <c r="I11" s="367"/>
      <c r="J11" s="353" t="s">
        <v>17</v>
      </c>
      <c r="K11" s="354"/>
      <c r="L11" s="364" t="s">
        <v>82</v>
      </c>
      <c r="M11" s="365"/>
      <c r="N11" s="322" t="s">
        <v>0</v>
      </c>
      <c r="O11" s="323"/>
      <c r="P11" s="13"/>
      <c r="Q11" s="148"/>
      <c r="R11" s="118"/>
      <c r="S11" s="58"/>
      <c r="T11" s="58"/>
      <c r="U11" s="126"/>
      <c r="W11" s="126"/>
      <c r="X11" s="126"/>
    </row>
    <row r="12" spans="1:27" s="11" customFormat="1" ht="21">
      <c r="A12" s="356"/>
      <c r="B12" s="338"/>
      <c r="C12" s="339"/>
      <c r="D12" s="267"/>
      <c r="E12" s="325"/>
      <c r="F12" s="268" t="s">
        <v>9</v>
      </c>
      <c r="G12" s="269" t="s">
        <v>2</v>
      </c>
      <c r="H12" s="268" t="s">
        <v>9</v>
      </c>
      <c r="I12" s="269" t="s">
        <v>2</v>
      </c>
      <c r="J12" s="268" t="s">
        <v>9</v>
      </c>
      <c r="K12" s="269" t="s">
        <v>2</v>
      </c>
      <c r="L12" s="281" t="s">
        <v>9</v>
      </c>
      <c r="M12" s="282" t="s">
        <v>2</v>
      </c>
      <c r="N12" s="25" t="s">
        <v>1</v>
      </c>
      <c r="O12" s="12" t="s">
        <v>2</v>
      </c>
      <c r="P12" s="10"/>
      <c r="Q12" s="8"/>
      <c r="R12" s="117"/>
      <c r="S12" s="54"/>
      <c r="T12" s="54"/>
      <c r="U12" s="125"/>
      <c r="W12" s="125"/>
      <c r="X12" s="125"/>
    </row>
    <row r="13" spans="1:27" s="11" customFormat="1" ht="21">
      <c r="A13" s="361" t="s">
        <v>90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3"/>
      <c r="N13" s="26"/>
      <c r="O13" s="23"/>
      <c r="P13" s="10"/>
      <c r="Q13" s="8"/>
      <c r="R13" s="117"/>
      <c r="S13" s="54"/>
      <c r="T13" s="54"/>
      <c r="U13" s="125"/>
      <c r="W13" s="125"/>
      <c r="X13" s="125"/>
      <c r="Y13" s="129"/>
      <c r="AA13" s="130"/>
    </row>
    <row r="14" spans="1:27" s="11" customFormat="1" ht="21">
      <c r="A14" s="174">
        <v>1</v>
      </c>
      <c r="B14" s="357" t="s">
        <v>23</v>
      </c>
      <c r="C14" s="358"/>
      <c r="D14" s="188"/>
      <c r="E14" s="189"/>
      <c r="F14" s="177"/>
      <c r="G14" s="182"/>
      <c r="H14" s="270"/>
      <c r="I14" s="182"/>
      <c r="J14" s="183"/>
      <c r="K14" s="182"/>
      <c r="L14" s="283"/>
      <c r="M14" s="283"/>
      <c r="N14" s="41">
        <f>E14-J14</f>
        <v>0</v>
      </c>
      <c r="O14" s="20" t="e">
        <f>N14/E14</f>
        <v>#DIV/0!</v>
      </c>
      <c r="P14" s="10"/>
      <c r="Q14" s="8"/>
      <c r="R14" s="117"/>
      <c r="S14" s="54"/>
      <c r="T14" s="54"/>
      <c r="U14" s="125"/>
      <c r="V14" s="125"/>
      <c r="W14" s="125"/>
      <c r="X14" s="125"/>
      <c r="Y14" s="130"/>
    </row>
    <row r="15" spans="1:27" s="19" customFormat="1" ht="21">
      <c r="A15" s="175">
        <f>A14+1</f>
        <v>2</v>
      </c>
      <c r="B15" s="359" t="s">
        <v>54</v>
      </c>
      <c r="C15" s="360"/>
      <c r="D15" s="24"/>
      <c r="E15" s="37"/>
      <c r="F15" s="122"/>
      <c r="G15" s="32"/>
      <c r="H15" s="37"/>
      <c r="I15" s="32"/>
      <c r="J15" s="34"/>
      <c r="K15" s="32"/>
      <c r="L15" s="284"/>
      <c r="M15" s="284"/>
      <c r="N15" s="41">
        <f>E15-J15</f>
        <v>0</v>
      </c>
      <c r="O15" s="20" t="e">
        <f>N15/E15</f>
        <v>#DIV/0!</v>
      </c>
      <c r="P15" s="18"/>
      <c r="Q15" s="18"/>
      <c r="R15" s="117"/>
      <c r="S15" s="53"/>
      <c r="U15" s="125"/>
      <c r="V15" s="125"/>
      <c r="W15" s="127"/>
      <c r="X15" s="125"/>
      <c r="Y15" s="130"/>
    </row>
    <row r="16" spans="1:27" s="19" customFormat="1" ht="21">
      <c r="A16" s="175">
        <f>A15+1</f>
        <v>3</v>
      </c>
      <c r="B16" s="334" t="s">
        <v>54</v>
      </c>
      <c r="C16" s="335"/>
      <c r="D16" s="24"/>
      <c r="E16" s="37"/>
      <c r="F16" s="38"/>
      <c r="G16" s="32"/>
      <c r="H16" s="37"/>
      <c r="I16" s="32"/>
      <c r="J16" s="34"/>
      <c r="K16" s="32"/>
      <c r="L16" s="284"/>
      <c r="M16" s="284"/>
      <c r="N16" s="41">
        <f>E16-J16</f>
        <v>0</v>
      </c>
      <c r="O16" s="20" t="e">
        <f>N16/E16</f>
        <v>#DIV/0!</v>
      </c>
      <c r="P16" s="18"/>
      <c r="Q16" s="18"/>
      <c r="R16" s="117"/>
      <c r="S16" s="53"/>
      <c r="T16" s="53"/>
      <c r="U16" s="125"/>
      <c r="V16" s="125"/>
      <c r="W16" s="127"/>
      <c r="X16" s="125"/>
      <c r="Y16" s="130"/>
    </row>
    <row r="17" spans="1:27" s="19" customFormat="1" ht="21">
      <c r="A17" s="175">
        <f>A16+1</f>
        <v>4</v>
      </c>
      <c r="B17" s="334" t="s">
        <v>54</v>
      </c>
      <c r="C17" s="335"/>
      <c r="D17" s="24"/>
      <c r="E17" s="37"/>
      <c r="F17" s="38"/>
      <c r="G17" s="32"/>
      <c r="H17" s="37"/>
      <c r="I17" s="32"/>
      <c r="J17" s="34"/>
      <c r="K17" s="32"/>
      <c r="L17" s="284"/>
      <c r="M17" s="284"/>
      <c r="N17" s="41">
        <f>E17-J17</f>
        <v>0</v>
      </c>
      <c r="O17" s="20" t="e">
        <f>N17/E17</f>
        <v>#DIV/0!</v>
      </c>
      <c r="P17" s="18"/>
      <c r="Q17" s="18"/>
      <c r="R17" s="117"/>
      <c r="S17" s="53"/>
      <c r="T17" s="53"/>
      <c r="U17" s="125"/>
      <c r="V17" s="125"/>
      <c r="W17" s="127"/>
      <c r="X17" s="125"/>
      <c r="Y17" s="130"/>
    </row>
    <row r="18" spans="1:27" s="19" customFormat="1" ht="21">
      <c r="A18" s="175">
        <v>5</v>
      </c>
      <c r="B18" s="334" t="s">
        <v>52</v>
      </c>
      <c r="C18" s="335"/>
      <c r="D18" s="24"/>
      <c r="E18" s="37"/>
      <c r="F18" s="38"/>
      <c r="G18" s="32"/>
      <c r="H18" s="37"/>
      <c r="I18" s="32"/>
      <c r="J18" s="34"/>
      <c r="K18" s="32"/>
      <c r="L18" s="284"/>
      <c r="M18" s="284"/>
      <c r="N18" s="41"/>
      <c r="O18" s="20"/>
      <c r="P18" s="18"/>
      <c r="Q18" s="18"/>
      <c r="R18" s="119"/>
      <c r="S18" s="53"/>
      <c r="T18" s="53"/>
      <c r="U18" s="127"/>
      <c r="W18" s="127"/>
      <c r="X18" s="127"/>
    </row>
    <row r="19" spans="1:27" s="19" customFormat="1" ht="21">
      <c r="A19" s="175">
        <v>6</v>
      </c>
      <c r="B19" s="334" t="s">
        <v>53</v>
      </c>
      <c r="C19" s="335"/>
      <c r="D19" s="24"/>
      <c r="E19" s="37"/>
      <c r="F19" s="38"/>
      <c r="G19" s="32"/>
      <c r="H19" s="37"/>
      <c r="I19" s="32"/>
      <c r="J19" s="34"/>
      <c r="K19" s="32"/>
      <c r="L19" s="284"/>
      <c r="M19" s="284"/>
      <c r="N19" s="41"/>
      <c r="O19" s="20"/>
      <c r="P19" s="18"/>
      <c r="Q19" s="18"/>
      <c r="R19" s="119"/>
      <c r="S19" s="53"/>
      <c r="T19" s="53"/>
      <c r="U19" s="127"/>
      <c r="W19" s="127"/>
      <c r="X19" s="127"/>
    </row>
    <row r="20" spans="1:27" s="19" customFormat="1" ht="21">
      <c r="A20" s="344" t="s">
        <v>10</v>
      </c>
      <c r="B20" s="345"/>
      <c r="C20" s="345"/>
      <c r="D20" s="346"/>
      <c r="E20" s="184"/>
      <c r="F20" s="185"/>
      <c r="G20" s="186"/>
      <c r="H20" s="187"/>
      <c r="I20" s="186"/>
      <c r="J20" s="179"/>
      <c r="K20" s="186"/>
      <c r="L20" s="285"/>
      <c r="M20" s="286"/>
      <c r="N20" s="41">
        <f>E20-J20</f>
        <v>0</v>
      </c>
      <c r="O20" s="20" t="e">
        <f>N20/E20</f>
        <v>#DIV/0!</v>
      </c>
      <c r="P20" s="18"/>
      <c r="Q20" s="53"/>
      <c r="R20" s="143"/>
      <c r="S20" s="53"/>
      <c r="T20" s="53"/>
      <c r="U20" s="127"/>
      <c r="W20" s="127"/>
      <c r="X20" s="127"/>
    </row>
    <row r="21" spans="1:27" s="19" customFormat="1" ht="21">
      <c r="A21" s="328" t="s">
        <v>91</v>
      </c>
      <c r="B21" s="329"/>
      <c r="C21" s="329"/>
      <c r="D21" s="329"/>
      <c r="E21" s="329"/>
      <c r="F21" s="329"/>
      <c r="G21" s="329"/>
      <c r="H21" s="329"/>
      <c r="I21" s="329"/>
      <c r="J21" s="329"/>
      <c r="K21" s="329"/>
      <c r="L21" s="329"/>
      <c r="M21" s="330"/>
      <c r="N21" s="42"/>
      <c r="O21" s="18"/>
      <c r="P21" s="18"/>
      <c r="Q21" s="18"/>
      <c r="R21" s="144"/>
      <c r="S21" s="53"/>
      <c r="T21" s="53"/>
      <c r="U21" s="127"/>
      <c r="W21" s="127"/>
      <c r="X21" s="127"/>
    </row>
    <row r="22" spans="1:27" s="19" customFormat="1" ht="21">
      <c r="A22" s="254">
        <v>1</v>
      </c>
      <c r="B22" s="326" t="s">
        <v>41</v>
      </c>
      <c r="C22" s="327"/>
      <c r="D22" s="261"/>
      <c r="E22" s="262"/>
      <c r="F22" s="38"/>
      <c r="G22" s="32"/>
      <c r="H22" s="37"/>
      <c r="I22" s="32"/>
      <c r="J22" s="34"/>
      <c r="K22" s="32"/>
      <c r="L22" s="284"/>
      <c r="M22" s="284"/>
      <c r="N22" s="41">
        <f>E22-J22</f>
        <v>0</v>
      </c>
      <c r="O22" s="20" t="e">
        <f>N22/E22</f>
        <v>#DIV/0!</v>
      </c>
      <c r="P22" s="18"/>
      <c r="Q22" s="53"/>
      <c r="R22" s="143"/>
      <c r="S22" s="53"/>
      <c r="T22" s="53"/>
      <c r="U22" s="127"/>
      <c r="W22" s="127"/>
      <c r="X22" s="127"/>
    </row>
    <row r="23" spans="1:27" s="19" customFormat="1" ht="21">
      <c r="A23" s="254"/>
      <c r="B23" s="326"/>
      <c r="C23" s="327"/>
      <c r="D23" s="24"/>
      <c r="E23" s="39"/>
      <c r="F23" s="177"/>
      <c r="G23" s="178"/>
      <c r="H23" s="40"/>
      <c r="I23" s="31"/>
      <c r="J23" s="40"/>
      <c r="K23" s="31"/>
      <c r="L23" s="287"/>
      <c r="M23" s="292"/>
      <c r="N23" s="43"/>
      <c r="O23" s="20"/>
      <c r="P23" s="18"/>
      <c r="Q23" s="18"/>
      <c r="R23" s="119"/>
      <c r="S23" s="53"/>
      <c r="T23" s="53"/>
      <c r="U23" s="127"/>
      <c r="W23" s="127"/>
      <c r="X23" s="127"/>
    </row>
    <row r="24" spans="1:27" s="19" customFormat="1" ht="21">
      <c r="A24" s="347" t="s">
        <v>11</v>
      </c>
      <c r="B24" s="348"/>
      <c r="C24" s="348"/>
      <c r="D24" s="349"/>
      <c r="E24" s="179"/>
      <c r="F24" s="179"/>
      <c r="G24" s="180"/>
      <c r="H24" s="179"/>
      <c r="I24" s="180"/>
      <c r="J24" s="179"/>
      <c r="K24" s="181"/>
      <c r="L24" s="288"/>
      <c r="M24" s="293"/>
      <c r="N24" s="41">
        <f>E24-J24</f>
        <v>0</v>
      </c>
      <c r="O24" s="20"/>
      <c r="P24" s="18"/>
      <c r="Q24" s="18"/>
      <c r="R24" s="119"/>
      <c r="S24" s="53"/>
      <c r="T24" s="53"/>
      <c r="U24" s="127"/>
      <c r="W24" s="127"/>
      <c r="X24" s="127"/>
    </row>
    <row r="25" spans="1:27" s="19" customFormat="1" ht="21">
      <c r="A25" s="350" t="s">
        <v>76</v>
      </c>
      <c r="B25" s="351"/>
      <c r="C25" s="351"/>
      <c r="D25" s="352"/>
      <c r="E25" s="173"/>
      <c r="F25" s="173"/>
      <c r="G25" s="132"/>
      <c r="H25" s="173"/>
      <c r="I25" s="132"/>
      <c r="J25" s="173"/>
      <c r="K25" s="132"/>
      <c r="L25" s="289"/>
      <c r="M25" s="286"/>
      <c r="N25" s="41">
        <f>E25-J25</f>
        <v>0</v>
      </c>
      <c r="O25" s="20" t="e">
        <f>N25/E25</f>
        <v>#DIV/0!</v>
      </c>
      <c r="P25" s="18"/>
      <c r="Q25" s="51"/>
      <c r="R25" s="119"/>
      <c r="S25" s="53"/>
      <c r="T25" s="53"/>
      <c r="U25" s="127"/>
      <c r="W25" s="127"/>
      <c r="X25" s="127"/>
    </row>
    <row r="26" spans="1:27" s="8" customFormat="1" ht="8.25" customHeight="1">
      <c r="A26" s="271"/>
      <c r="B26" s="272"/>
      <c r="C26" s="273"/>
      <c r="D26" s="272"/>
      <c r="E26" s="274"/>
      <c r="F26" s="274"/>
      <c r="G26" s="275"/>
      <c r="H26" s="276"/>
      <c r="I26" s="275"/>
      <c r="J26" s="276"/>
      <c r="K26" s="277"/>
      <c r="L26" s="278"/>
      <c r="M26" s="279"/>
      <c r="N26" s="209"/>
      <c r="O26" s="176"/>
      <c r="P26" s="10"/>
      <c r="R26" s="117"/>
      <c r="S26" s="54"/>
      <c r="T26" s="54"/>
      <c r="U26" s="54"/>
      <c r="W26" s="54"/>
      <c r="X26" s="54"/>
    </row>
    <row r="27" spans="1:27" s="22" customFormat="1" ht="21" customHeight="1">
      <c r="A27" s="306" t="s">
        <v>56</v>
      </c>
      <c r="B27" s="307"/>
      <c r="C27" s="307"/>
      <c r="D27" s="308"/>
      <c r="E27" s="163"/>
      <c r="F27" s="164"/>
      <c r="G27" s="32"/>
      <c r="H27" s="37"/>
      <c r="I27" s="32"/>
      <c r="J27" s="163"/>
      <c r="K27" s="32"/>
      <c r="L27" s="283"/>
      <c r="M27" s="283"/>
      <c r="N27" s="43"/>
      <c r="O27" s="30"/>
      <c r="P27" s="18"/>
      <c r="R27" s="120"/>
      <c r="S27" s="46"/>
      <c r="T27" s="46"/>
      <c r="U27" s="46"/>
      <c r="W27" s="46"/>
      <c r="X27" s="46"/>
    </row>
    <row r="28" spans="1:27" s="22" customFormat="1" ht="22.5" customHeight="1">
      <c r="A28" s="306" t="s">
        <v>55</v>
      </c>
      <c r="B28" s="307"/>
      <c r="C28" s="307"/>
      <c r="D28" s="308"/>
      <c r="E28" s="165"/>
      <c r="F28" s="36"/>
      <c r="G28" s="32"/>
      <c r="H28" s="36"/>
      <c r="I28" s="32"/>
      <c r="J28" s="35"/>
      <c r="K28" s="32"/>
      <c r="L28" s="284"/>
      <c r="M28" s="284"/>
      <c r="N28" s="41"/>
      <c r="O28" s="20"/>
      <c r="P28" s="18"/>
      <c r="Q28" s="150"/>
      <c r="R28" s="120"/>
      <c r="S28" s="46"/>
      <c r="T28" s="46"/>
      <c r="U28" s="46"/>
      <c r="W28" s="46"/>
      <c r="X28" s="46"/>
    </row>
    <row r="29" spans="1:27" s="8" customFormat="1" ht="23.25" customHeight="1">
      <c r="A29" s="331" t="s">
        <v>18</v>
      </c>
      <c r="B29" s="332"/>
      <c r="C29" s="332"/>
      <c r="D29" s="333"/>
      <c r="E29" s="37"/>
      <c r="F29" s="33"/>
      <c r="G29" s="32"/>
      <c r="H29" s="33"/>
      <c r="I29" s="32"/>
      <c r="J29" s="34"/>
      <c r="K29" s="32"/>
      <c r="L29" s="284"/>
      <c r="M29" s="284"/>
      <c r="N29" s="41">
        <f t="shared" ref="N29:N34" si="0">E29-J29</f>
        <v>0</v>
      </c>
      <c r="O29" s="20" t="e">
        <f t="shared" ref="O29:O34" si="1">N29/E29</f>
        <v>#DIV/0!</v>
      </c>
      <c r="P29" s="18"/>
      <c r="Q29" s="28"/>
      <c r="R29" s="117"/>
      <c r="S29" s="54"/>
      <c r="T29" s="54"/>
      <c r="U29" s="54"/>
      <c r="W29" s="54"/>
      <c r="X29" s="54"/>
    </row>
    <row r="30" spans="1:27" s="22" customFormat="1" ht="21.75" customHeight="1">
      <c r="A30" s="331" t="s">
        <v>12</v>
      </c>
      <c r="B30" s="332"/>
      <c r="C30" s="332"/>
      <c r="D30" s="333"/>
      <c r="E30" s="37"/>
      <c r="F30" s="33"/>
      <c r="G30" s="32"/>
      <c r="H30" s="33"/>
      <c r="I30" s="32"/>
      <c r="J30" s="34"/>
      <c r="K30" s="32"/>
      <c r="L30" s="284"/>
      <c r="M30" s="284"/>
      <c r="N30" s="41">
        <f t="shared" si="0"/>
        <v>0</v>
      </c>
      <c r="O30" s="20" t="e">
        <f t="shared" si="1"/>
        <v>#DIV/0!</v>
      </c>
      <c r="P30" s="18"/>
      <c r="Q30" s="151"/>
      <c r="R30" s="120"/>
      <c r="S30" s="46"/>
      <c r="T30" s="46"/>
      <c r="U30" s="46"/>
      <c r="W30" s="46"/>
      <c r="X30" s="46"/>
    </row>
    <row r="31" spans="1:27" s="22" customFormat="1" ht="21.75" customHeight="1">
      <c r="A31" s="331" t="s">
        <v>19</v>
      </c>
      <c r="B31" s="332"/>
      <c r="C31" s="332"/>
      <c r="D31" s="333"/>
      <c r="E31" s="166"/>
      <c r="F31" s="45"/>
      <c r="G31" s="132"/>
      <c r="H31" s="45"/>
      <c r="I31" s="132"/>
      <c r="J31" s="133"/>
      <c r="K31" s="132"/>
      <c r="L31" s="286"/>
      <c r="M31" s="286"/>
      <c r="N31" s="41">
        <f t="shared" si="0"/>
        <v>0</v>
      </c>
      <c r="O31" s="20" t="e">
        <f t="shared" si="1"/>
        <v>#DIV/0!</v>
      </c>
      <c r="P31" s="18"/>
      <c r="Q31" s="52"/>
      <c r="R31" s="120"/>
      <c r="S31" s="46"/>
      <c r="T31" s="46"/>
      <c r="U31" s="46"/>
      <c r="W31" s="46"/>
      <c r="X31" s="46"/>
    </row>
    <row r="32" spans="1:27" s="22" customFormat="1" ht="42" customHeight="1">
      <c r="A32" s="306" t="s">
        <v>60</v>
      </c>
      <c r="B32" s="307"/>
      <c r="C32" s="307"/>
      <c r="D32" s="308"/>
      <c r="E32" s="167"/>
      <c r="F32" s="47"/>
      <c r="G32" s="48"/>
      <c r="H32" s="47"/>
      <c r="I32" s="48"/>
      <c r="J32" s="169"/>
      <c r="K32" s="48"/>
      <c r="L32" s="290"/>
      <c r="M32" s="290"/>
      <c r="N32" s="49">
        <f t="shared" si="0"/>
        <v>0</v>
      </c>
      <c r="O32" s="50" t="e">
        <f>-N32/E31</f>
        <v>#DIV/0!</v>
      </c>
      <c r="P32" s="18"/>
      <c r="Q32" s="46"/>
      <c r="R32" s="120"/>
      <c r="S32" s="46"/>
      <c r="T32" s="46"/>
      <c r="U32" s="46"/>
      <c r="V32" s="46"/>
      <c r="W32" s="46"/>
      <c r="X32" s="46"/>
      <c r="Y32" s="46"/>
      <c r="Z32" s="46"/>
      <c r="AA32" s="46"/>
    </row>
    <row r="33" spans="1:24" s="22" customFormat="1" ht="21">
      <c r="A33" s="306" t="s">
        <v>13</v>
      </c>
      <c r="B33" s="307"/>
      <c r="C33" s="307"/>
      <c r="D33" s="308"/>
      <c r="E33" s="168"/>
      <c r="F33" s="44"/>
      <c r="G33" s="170"/>
      <c r="H33" s="44"/>
      <c r="I33" s="170"/>
      <c r="J33" s="171"/>
      <c r="K33" s="172"/>
      <c r="L33" s="291"/>
      <c r="M33" s="291"/>
      <c r="N33" s="41">
        <f t="shared" si="0"/>
        <v>0</v>
      </c>
      <c r="O33" s="20" t="e">
        <f t="shared" si="1"/>
        <v>#DIV/0!</v>
      </c>
      <c r="P33" s="18"/>
      <c r="Q33" s="52"/>
      <c r="R33" s="120"/>
      <c r="S33" s="46"/>
      <c r="T33" s="46"/>
      <c r="U33" s="46"/>
      <c r="V33" s="52"/>
      <c r="W33" s="46"/>
      <c r="X33" s="46"/>
    </row>
    <row r="34" spans="1:24" s="8" customFormat="1" ht="21">
      <c r="A34" s="306" t="s">
        <v>14</v>
      </c>
      <c r="B34" s="307"/>
      <c r="C34" s="307"/>
      <c r="D34" s="308"/>
      <c r="E34" s="166"/>
      <c r="F34" s="45"/>
      <c r="G34" s="132"/>
      <c r="H34" s="45"/>
      <c r="I34" s="132"/>
      <c r="J34" s="173"/>
      <c r="K34" s="132"/>
      <c r="L34" s="286"/>
      <c r="M34" s="286"/>
      <c r="N34" s="41">
        <f t="shared" si="0"/>
        <v>0</v>
      </c>
      <c r="O34" s="20" t="e">
        <f t="shared" si="1"/>
        <v>#DIV/0!</v>
      </c>
      <c r="P34" s="18"/>
      <c r="Q34" s="28"/>
      <c r="R34" s="117"/>
      <c r="S34" s="54"/>
      <c r="T34" s="54"/>
      <c r="U34" s="54"/>
      <c r="W34" s="54"/>
      <c r="X34" s="54"/>
    </row>
    <row r="35" spans="1:24" s="16" customFormat="1" ht="51" customHeight="1">
      <c r="A35" s="196"/>
      <c r="B35" s="197" t="s">
        <v>63</v>
      </c>
      <c r="C35" s="318"/>
      <c r="D35" s="318"/>
      <c r="E35" s="199"/>
      <c r="F35" s="200" t="s">
        <v>66</v>
      </c>
      <c r="G35" s="314"/>
      <c r="H35" s="314"/>
      <c r="I35" s="314"/>
      <c r="J35" s="314"/>
      <c r="K35" s="257"/>
      <c r="L35" s="198"/>
      <c r="M35" s="202"/>
      <c r="N35" s="159"/>
      <c r="O35" s="159"/>
      <c r="P35" s="15"/>
      <c r="Q35" s="15"/>
      <c r="R35" s="121"/>
      <c r="S35" s="55"/>
      <c r="T35" s="55"/>
      <c r="U35" s="128"/>
      <c r="W35" s="128"/>
      <c r="X35" s="128"/>
    </row>
    <row r="36" spans="1:24" s="16" customFormat="1" ht="18.75" customHeight="1">
      <c r="A36" s="196"/>
      <c r="B36" s="198"/>
      <c r="C36" s="312" t="s">
        <v>67</v>
      </c>
      <c r="D36" s="312"/>
      <c r="E36" s="199"/>
      <c r="F36" s="201"/>
      <c r="G36" s="315" t="s">
        <v>67</v>
      </c>
      <c r="H36" s="315"/>
      <c r="I36" s="315"/>
      <c r="J36" s="315"/>
      <c r="K36" s="198"/>
      <c r="L36" s="198"/>
      <c r="M36" s="202"/>
      <c r="N36" s="21"/>
      <c r="O36" s="21"/>
      <c r="P36" s="15"/>
      <c r="Q36" s="152"/>
      <c r="R36" s="121"/>
      <c r="S36" s="55"/>
      <c r="T36" s="55"/>
      <c r="U36" s="128"/>
      <c r="W36" s="128"/>
      <c r="X36" s="128"/>
    </row>
    <row r="37" spans="1:24" s="16" customFormat="1" ht="19.5" customHeight="1">
      <c r="A37" s="196"/>
      <c r="B37" s="198" t="s">
        <v>61</v>
      </c>
      <c r="C37" s="316"/>
      <c r="D37" s="316"/>
      <c r="E37" s="199"/>
      <c r="F37" s="198" t="s">
        <v>61</v>
      </c>
      <c r="G37" s="316"/>
      <c r="H37" s="316"/>
      <c r="I37" s="316"/>
      <c r="J37" s="316"/>
      <c r="K37" s="258"/>
      <c r="L37" s="198"/>
      <c r="M37" s="202"/>
      <c r="N37" s="17"/>
      <c r="O37" s="17"/>
      <c r="P37" s="15"/>
      <c r="Q37" s="15"/>
      <c r="R37" s="121"/>
      <c r="S37" s="55"/>
      <c r="T37" s="55"/>
      <c r="U37" s="128"/>
      <c r="W37" s="128"/>
      <c r="X37" s="128"/>
    </row>
    <row r="38" spans="1:24" s="16" customFormat="1" ht="27" customHeight="1">
      <c r="A38" s="196"/>
      <c r="B38" s="198"/>
      <c r="C38" s="312" t="s">
        <v>62</v>
      </c>
      <c r="D38" s="312"/>
      <c r="E38" s="199"/>
      <c r="F38" s="199"/>
      <c r="G38" s="310" t="s">
        <v>83</v>
      </c>
      <c r="H38" s="310"/>
      <c r="I38" s="310"/>
      <c r="J38" s="310"/>
      <c r="K38" s="198"/>
      <c r="L38" s="198"/>
      <c r="M38" s="202"/>
      <c r="N38" s="17"/>
      <c r="O38" s="17"/>
      <c r="P38" s="15"/>
      <c r="Q38" s="15"/>
      <c r="R38" s="121"/>
      <c r="S38" s="55"/>
      <c r="T38" s="55"/>
      <c r="U38" s="128"/>
      <c r="W38" s="128"/>
      <c r="X38" s="128"/>
    </row>
    <row r="39" spans="1:24" s="16" customFormat="1" ht="21" customHeight="1">
      <c r="A39" s="196"/>
      <c r="B39" s="198"/>
      <c r="C39" s="310" t="s">
        <v>64</v>
      </c>
      <c r="D39" s="310"/>
      <c r="E39" s="199"/>
      <c r="F39" s="310" t="s">
        <v>92</v>
      </c>
      <c r="G39" s="310"/>
      <c r="H39" s="310"/>
      <c r="I39" s="310"/>
      <c r="J39" s="310"/>
      <c r="K39" s="310"/>
      <c r="L39" s="310"/>
      <c r="M39" s="202"/>
      <c r="N39" s="17"/>
      <c r="O39" s="17"/>
      <c r="P39" s="15"/>
      <c r="Q39" s="15"/>
      <c r="R39" s="121"/>
      <c r="S39" s="55"/>
      <c r="T39" s="55"/>
      <c r="U39" s="128"/>
      <c r="W39" s="128"/>
      <c r="X39" s="128"/>
    </row>
    <row r="40" spans="1:24" s="16" customFormat="1" ht="16.5" customHeight="1">
      <c r="A40" s="196"/>
      <c r="B40" s="198"/>
      <c r="C40" s="198"/>
      <c r="D40" s="198"/>
      <c r="E40" s="199"/>
      <c r="F40" s="199"/>
      <c r="G40" s="198"/>
      <c r="H40" s="201"/>
      <c r="I40" s="201"/>
      <c r="J40" s="201"/>
      <c r="K40" s="198"/>
      <c r="L40" s="198"/>
      <c r="M40" s="202"/>
      <c r="N40" s="17"/>
      <c r="O40" s="17"/>
      <c r="P40" s="15"/>
      <c r="Q40" s="15"/>
      <c r="R40" s="121"/>
      <c r="S40" s="55"/>
      <c r="T40" s="55"/>
      <c r="U40" s="128"/>
      <c r="W40" s="128"/>
      <c r="X40" s="128"/>
    </row>
    <row r="41" spans="1:24" ht="39" customHeight="1">
      <c r="A41" s="192"/>
      <c r="B41" s="203" t="s">
        <v>65</v>
      </c>
      <c r="C41" s="319"/>
      <c r="D41" s="319"/>
      <c r="E41" s="204"/>
      <c r="F41" s="200"/>
      <c r="G41" s="317"/>
      <c r="H41" s="317"/>
      <c r="I41" s="317"/>
      <c r="J41" s="317"/>
      <c r="K41" s="219"/>
      <c r="L41" s="219"/>
      <c r="M41" s="208"/>
    </row>
    <row r="42" spans="1:24" ht="21">
      <c r="A42" s="192"/>
      <c r="B42" s="198"/>
      <c r="C42" s="312" t="s">
        <v>67</v>
      </c>
      <c r="D42" s="312"/>
      <c r="E42" s="204"/>
      <c r="F42" s="201"/>
      <c r="G42" s="310"/>
      <c r="H42" s="310"/>
      <c r="I42" s="310"/>
      <c r="J42" s="310"/>
      <c r="K42" s="219"/>
      <c r="L42" s="219"/>
      <c r="M42" s="208"/>
    </row>
    <row r="43" spans="1:24" ht="21">
      <c r="A43" s="192"/>
      <c r="B43" s="198" t="s">
        <v>61</v>
      </c>
      <c r="C43" s="313"/>
      <c r="D43" s="313"/>
      <c r="E43" s="204"/>
      <c r="F43" s="198"/>
      <c r="G43" s="311"/>
      <c r="H43" s="311"/>
      <c r="I43" s="311"/>
      <c r="J43" s="311"/>
      <c r="K43" s="219"/>
      <c r="L43" s="219"/>
      <c r="M43" s="208"/>
    </row>
    <row r="44" spans="1:24" s="16" customFormat="1" ht="27.75" customHeight="1">
      <c r="A44" s="196"/>
      <c r="B44" s="198"/>
      <c r="C44" s="312" t="s">
        <v>62</v>
      </c>
      <c r="D44" s="312"/>
      <c r="E44" s="199"/>
      <c r="F44" s="199"/>
      <c r="G44" s="310"/>
      <c r="H44" s="310"/>
      <c r="I44" s="310"/>
      <c r="J44" s="310"/>
      <c r="K44" s="198"/>
      <c r="L44" s="198"/>
      <c r="M44" s="202"/>
      <c r="N44" s="17"/>
      <c r="O44" s="17"/>
      <c r="P44" s="15"/>
      <c r="Q44" s="15"/>
      <c r="R44" s="121"/>
      <c r="S44" s="55"/>
      <c r="T44" s="55"/>
      <c r="U44" s="128"/>
      <c r="W44" s="128"/>
      <c r="X44" s="128"/>
    </row>
    <row r="45" spans="1:24" s="16" customFormat="1" ht="21" customHeight="1">
      <c r="A45" s="196"/>
      <c r="B45" s="198"/>
      <c r="C45" s="310" t="s">
        <v>64</v>
      </c>
      <c r="D45" s="310"/>
      <c r="E45" s="199"/>
      <c r="F45" s="199"/>
      <c r="G45" s="310"/>
      <c r="H45" s="310"/>
      <c r="I45" s="310"/>
      <c r="J45" s="310"/>
      <c r="K45" s="198"/>
      <c r="L45" s="198"/>
      <c r="M45" s="202"/>
      <c r="N45" s="17"/>
      <c r="O45" s="17"/>
      <c r="P45" s="15"/>
      <c r="Q45" s="15"/>
      <c r="R45" s="121"/>
      <c r="S45" s="55"/>
      <c r="T45" s="55"/>
      <c r="U45" s="128"/>
      <c r="W45" s="128"/>
      <c r="X45" s="128"/>
    </row>
    <row r="46" spans="1:24" s="11" customFormat="1" ht="12.75" customHeight="1">
      <c r="A46" s="194"/>
      <c r="B46" s="205"/>
      <c r="C46" s="205"/>
      <c r="D46" s="205"/>
      <c r="E46" s="206"/>
      <c r="F46" s="206"/>
      <c r="G46" s="205"/>
      <c r="H46" s="206"/>
      <c r="I46" s="205"/>
      <c r="J46" s="206"/>
      <c r="K46" s="205"/>
      <c r="L46" s="205"/>
      <c r="M46" s="207"/>
      <c r="N46" s="9"/>
      <c r="O46" s="9"/>
      <c r="P46" s="8"/>
      <c r="Q46" s="8"/>
      <c r="R46" s="117"/>
      <c r="S46" s="54"/>
      <c r="T46" s="54"/>
      <c r="U46" s="125"/>
      <c r="W46" s="125"/>
      <c r="X46" s="125"/>
    </row>
    <row r="47" spans="1:24" s="11" customFormat="1" ht="12.75" customHeight="1">
      <c r="A47" s="8"/>
      <c r="B47" s="219"/>
      <c r="C47" s="219"/>
      <c r="D47" s="219"/>
      <c r="E47" s="220"/>
      <c r="F47" s="220"/>
      <c r="G47" s="219"/>
      <c r="H47" s="220"/>
      <c r="I47" s="219"/>
      <c r="J47" s="220"/>
      <c r="K47" s="219"/>
      <c r="L47" s="219"/>
      <c r="M47" s="219"/>
      <c r="N47" s="9"/>
      <c r="O47" s="9"/>
      <c r="P47" s="8"/>
      <c r="Q47" s="8"/>
      <c r="R47" s="117"/>
      <c r="S47" s="54"/>
      <c r="T47" s="54"/>
      <c r="U47" s="125"/>
      <c r="W47" s="125"/>
      <c r="X47" s="125"/>
    </row>
    <row r="48" spans="1:24" s="11" customFormat="1" ht="12.75" customHeight="1">
      <c r="A48" s="8"/>
      <c r="B48" s="219"/>
      <c r="C48" s="219"/>
      <c r="D48" s="219"/>
      <c r="E48" s="220"/>
      <c r="F48" s="220"/>
      <c r="G48" s="219"/>
      <c r="H48" s="220"/>
      <c r="I48" s="219"/>
      <c r="J48" s="220"/>
      <c r="K48" s="219"/>
      <c r="L48" s="219"/>
      <c r="M48" s="219"/>
      <c r="N48" s="9"/>
      <c r="O48" s="9"/>
      <c r="P48" s="8"/>
      <c r="Q48" s="8"/>
      <c r="R48" s="117"/>
      <c r="S48" s="54"/>
      <c r="T48" s="54"/>
      <c r="U48" s="125"/>
      <c r="W48" s="125"/>
      <c r="X48" s="125"/>
    </row>
    <row r="49" spans="1:24" s="11" customFormat="1" ht="12.75" customHeight="1">
      <c r="A49" s="8"/>
      <c r="B49" s="219"/>
      <c r="C49" s="219"/>
      <c r="D49" s="219"/>
      <c r="E49" s="220"/>
      <c r="F49" s="220"/>
      <c r="G49" s="219"/>
      <c r="H49" s="220"/>
      <c r="I49" s="219"/>
      <c r="J49" s="220"/>
      <c r="K49" s="219"/>
      <c r="L49" s="219"/>
      <c r="M49" s="219"/>
      <c r="N49" s="9"/>
      <c r="O49" s="9"/>
      <c r="P49" s="8"/>
      <c r="Q49" s="8"/>
      <c r="R49" s="117"/>
      <c r="S49" s="54"/>
      <c r="T49" s="54"/>
      <c r="U49" s="125"/>
      <c r="W49" s="125"/>
      <c r="X49" s="125"/>
    </row>
    <row r="50" spans="1:24" s="11" customFormat="1" ht="7.5" customHeight="1">
      <c r="A50" s="8"/>
      <c r="B50" s="219"/>
      <c r="C50" s="219"/>
      <c r="D50" s="219"/>
      <c r="E50" s="220"/>
      <c r="F50" s="220"/>
      <c r="G50" s="219"/>
      <c r="H50" s="220"/>
      <c r="I50" s="219"/>
      <c r="J50" s="220"/>
      <c r="K50" s="219"/>
      <c r="L50" s="219"/>
      <c r="M50" s="219"/>
      <c r="N50" s="9"/>
      <c r="O50" s="9"/>
      <c r="P50" s="8"/>
      <c r="Q50" s="8"/>
      <c r="R50" s="117"/>
      <c r="S50" s="54"/>
      <c r="T50" s="54"/>
      <c r="U50" s="125"/>
      <c r="W50" s="125"/>
      <c r="X50" s="125"/>
    </row>
    <row r="51" spans="1:24" s="11" customFormat="1" ht="12.75" customHeight="1">
      <c r="A51" s="8"/>
      <c r="B51" s="219"/>
      <c r="C51" s="219"/>
      <c r="D51" s="219"/>
      <c r="E51" s="220"/>
      <c r="F51" s="220"/>
      <c r="G51" s="219"/>
      <c r="H51" s="309"/>
      <c r="I51" s="309"/>
      <c r="J51" s="309"/>
      <c r="K51" s="309"/>
      <c r="L51" s="259"/>
      <c r="M51" s="259"/>
      <c r="N51" s="9"/>
      <c r="O51" s="9"/>
      <c r="P51" s="8"/>
      <c r="Q51" s="8"/>
      <c r="R51" s="117"/>
      <c r="S51" s="54"/>
      <c r="T51" s="54"/>
      <c r="U51" s="125"/>
      <c r="W51" s="125"/>
      <c r="X51" s="125"/>
    </row>
    <row r="52" spans="1:24" ht="12" customHeight="1"/>
  </sheetData>
  <mergeCells count="59">
    <mergeCell ref="H9:M9"/>
    <mergeCell ref="B23:C23"/>
    <mergeCell ref="A20:D20"/>
    <mergeCell ref="A24:D24"/>
    <mergeCell ref="A25:D25"/>
    <mergeCell ref="J11:K11"/>
    <mergeCell ref="A11:A12"/>
    <mergeCell ref="B16:C16"/>
    <mergeCell ref="B17:C17"/>
    <mergeCell ref="B14:C14"/>
    <mergeCell ref="B15:C15"/>
    <mergeCell ref="A13:M13"/>
    <mergeCell ref="L11:M11"/>
    <mergeCell ref="F11:G11"/>
    <mergeCell ref="H11:I11"/>
    <mergeCell ref="A8:D8"/>
    <mergeCell ref="A7:D7"/>
    <mergeCell ref="A6:D6"/>
    <mergeCell ref="H7:M7"/>
    <mergeCell ref="H8:M8"/>
    <mergeCell ref="C42:D42"/>
    <mergeCell ref="H6:M6"/>
    <mergeCell ref="N11:O11"/>
    <mergeCell ref="E11:E12"/>
    <mergeCell ref="B22:C22"/>
    <mergeCell ref="A21:M21"/>
    <mergeCell ref="F39:L39"/>
    <mergeCell ref="A32:D32"/>
    <mergeCell ref="A28:D28"/>
    <mergeCell ref="A29:D29"/>
    <mergeCell ref="A30:D30"/>
    <mergeCell ref="A31:D31"/>
    <mergeCell ref="A27:D27"/>
    <mergeCell ref="B18:C18"/>
    <mergeCell ref="B19:C19"/>
    <mergeCell ref="B11:C12"/>
    <mergeCell ref="G41:J41"/>
    <mergeCell ref="C38:D38"/>
    <mergeCell ref="C39:D39"/>
    <mergeCell ref="C35:D35"/>
    <mergeCell ref="C36:D36"/>
    <mergeCell ref="C37:D37"/>
    <mergeCell ref="C41:D41"/>
    <mergeCell ref="A1:M2"/>
    <mergeCell ref="A3:M3"/>
    <mergeCell ref="A34:D34"/>
    <mergeCell ref="A33:D33"/>
    <mergeCell ref="H51:K51"/>
    <mergeCell ref="G42:J42"/>
    <mergeCell ref="G43:J43"/>
    <mergeCell ref="G44:J44"/>
    <mergeCell ref="G45:J45"/>
    <mergeCell ref="C44:D44"/>
    <mergeCell ref="C45:D45"/>
    <mergeCell ref="C43:D43"/>
    <mergeCell ref="G35:J35"/>
    <mergeCell ref="G36:J36"/>
    <mergeCell ref="G37:J37"/>
    <mergeCell ref="G38:J38"/>
  </mergeCells>
  <phoneticPr fontId="2" type="noConversion"/>
  <printOptions horizontalCentered="1"/>
  <pageMargins left="0.19685039370078741" right="0" top="0.51181102362204722" bottom="3.937007874015748E-2" header="0" footer="0"/>
  <pageSetup paperSize="9" scale="74" orientation="portrait" r:id="rId1"/>
  <headerFooter alignWithMargins="0">
    <oddFooter>&amp;R&amp;"Angsana New,Regular"&amp;14FM-QS-33, 04/07/22_Indochina Only</oddFooter>
  </headerFooter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view="pageBreakPreview" topLeftCell="C1" zoomScale="90" zoomScaleNormal="80" zoomScaleSheetLayoutView="90" workbookViewId="0">
      <selection activeCell="H6" sqref="H6"/>
    </sheetView>
  </sheetViews>
  <sheetFormatPr defaultRowHeight="21"/>
  <cols>
    <col min="1" max="1" width="6.28515625" style="68" customWidth="1"/>
    <col min="2" max="2" width="55.42578125" style="68" customWidth="1"/>
    <col min="3" max="3" width="24.5703125" style="68" customWidth="1"/>
    <col min="4" max="4" width="18.5703125" style="68" customWidth="1"/>
    <col min="5" max="5" width="6.28515625" style="70" customWidth="1"/>
    <col min="6" max="6" width="18.5703125" style="68" customWidth="1"/>
    <col min="7" max="7" width="6.28515625" style="70" customWidth="1"/>
    <col min="8" max="8" width="18.5703125" style="73" customWidth="1"/>
    <col min="9" max="9" width="7.140625" style="108" bestFit="1" customWidth="1"/>
    <col min="10" max="10" width="18.5703125" style="68" customWidth="1"/>
    <col min="11" max="11" width="6.28515625" style="70" customWidth="1"/>
    <col min="12" max="12" width="12.42578125" style="68" bestFit="1" customWidth="1"/>
    <col min="13" max="13" width="13.85546875" style="153" bestFit="1" customWidth="1"/>
    <col min="14" max="16384" width="9.140625" style="68"/>
  </cols>
  <sheetData>
    <row r="6" spans="1:13" ht="23.25">
      <c r="J6" s="253" t="s">
        <v>49</v>
      </c>
    </row>
    <row r="7" spans="1:13" ht="12.75" customHeight="1"/>
    <row r="8" spans="1:13" ht="29.25">
      <c r="A8" s="369" t="s">
        <v>57</v>
      </c>
      <c r="B8" s="369"/>
      <c r="C8" s="369"/>
      <c r="D8" s="369"/>
      <c r="E8" s="369"/>
      <c r="F8" s="369"/>
      <c r="G8" s="369"/>
      <c r="H8" s="369"/>
      <c r="I8" s="369"/>
      <c r="J8" s="369"/>
      <c r="K8" s="369"/>
    </row>
    <row r="9" spans="1:13" ht="29.25">
      <c r="A9" s="369" t="s">
        <v>68</v>
      </c>
      <c r="B9" s="369"/>
      <c r="C9" s="369"/>
      <c r="D9" s="369"/>
      <c r="E9" s="369"/>
      <c r="F9" s="369"/>
      <c r="G9" s="369"/>
      <c r="H9" s="369"/>
      <c r="I9" s="369"/>
      <c r="J9" s="369"/>
      <c r="K9" s="369"/>
    </row>
    <row r="10" spans="1:13" ht="21.75" customHeight="1">
      <c r="A10" s="75"/>
      <c r="B10" s="75"/>
      <c r="C10" s="75"/>
      <c r="D10" s="75"/>
      <c r="E10" s="75"/>
      <c r="F10" s="75"/>
      <c r="G10" s="75"/>
      <c r="H10" s="75"/>
      <c r="I10" s="377" t="s">
        <v>69</v>
      </c>
      <c r="J10" s="377"/>
      <c r="K10" s="377"/>
    </row>
    <row r="11" spans="1:13" s="113" customFormat="1" ht="14.25" customHeight="1">
      <c r="A11" s="109"/>
      <c r="B11" s="110"/>
      <c r="C11" s="110"/>
      <c r="D11" s="111"/>
      <c r="E11" s="111"/>
      <c r="F11" s="110"/>
      <c r="G11" s="110"/>
      <c r="H11" s="112"/>
      <c r="I11" s="112"/>
      <c r="J11" s="110"/>
      <c r="K11" s="110"/>
      <c r="M11" s="128"/>
    </row>
    <row r="12" spans="1:13" ht="23.25">
      <c r="A12" s="69"/>
      <c r="B12" s="69"/>
      <c r="D12" s="372" t="s">
        <v>50</v>
      </c>
      <c r="E12" s="373"/>
      <c r="F12" s="373"/>
      <c r="G12" s="373"/>
      <c r="H12" s="373"/>
      <c r="I12" s="374"/>
      <c r="J12" s="71"/>
      <c r="K12" s="72"/>
    </row>
    <row r="13" spans="1:13" s="103" customFormat="1" ht="23.25">
      <c r="A13" s="375" t="s">
        <v>42</v>
      </c>
      <c r="B13" s="375" t="s">
        <v>43</v>
      </c>
      <c r="C13" s="210" t="s">
        <v>44</v>
      </c>
      <c r="D13" s="370" t="s">
        <v>45</v>
      </c>
      <c r="E13" s="371"/>
      <c r="F13" s="370" t="s">
        <v>46</v>
      </c>
      <c r="G13" s="371"/>
      <c r="H13" s="370" t="s">
        <v>47</v>
      </c>
      <c r="I13" s="371"/>
      <c r="J13" s="370" t="s">
        <v>48</v>
      </c>
      <c r="K13" s="371"/>
      <c r="M13" s="154"/>
    </row>
    <row r="14" spans="1:13" s="103" customFormat="1" ht="23.25">
      <c r="A14" s="376"/>
      <c r="B14" s="376"/>
      <c r="C14" s="211" t="s">
        <v>35</v>
      </c>
      <c r="D14" s="211" t="s">
        <v>35</v>
      </c>
      <c r="E14" s="212" t="s">
        <v>2</v>
      </c>
      <c r="F14" s="211" t="s">
        <v>35</v>
      </c>
      <c r="G14" s="213" t="s">
        <v>2</v>
      </c>
      <c r="H14" s="211" t="s">
        <v>35</v>
      </c>
      <c r="I14" s="213" t="s">
        <v>2</v>
      </c>
      <c r="J14" s="211" t="s">
        <v>35</v>
      </c>
      <c r="K14" s="213" t="s">
        <v>2</v>
      </c>
      <c r="M14" s="154"/>
    </row>
    <row r="15" spans="1:13" s="76" customFormat="1" ht="23.25">
      <c r="A15" s="77"/>
      <c r="B15" s="78"/>
      <c r="C15" s="79"/>
      <c r="D15" s="80"/>
      <c r="E15" s="81"/>
      <c r="F15" s="80"/>
      <c r="G15" s="81"/>
      <c r="H15" s="104"/>
      <c r="I15" s="105"/>
      <c r="J15" s="80"/>
      <c r="K15" s="82"/>
      <c r="M15" s="145"/>
    </row>
    <row r="16" spans="1:13" s="76" customFormat="1" ht="21.75" customHeight="1">
      <c r="A16" s="83"/>
      <c r="B16" s="84"/>
      <c r="C16" s="85"/>
      <c r="D16" s="85"/>
      <c r="E16" s="86"/>
      <c r="F16" s="87"/>
      <c r="G16" s="86"/>
      <c r="H16" s="106"/>
      <c r="I16" s="107"/>
      <c r="J16" s="87"/>
      <c r="K16" s="86"/>
      <c r="M16" s="145"/>
    </row>
    <row r="17" spans="1:13" s="76" customFormat="1" ht="21.75" customHeight="1">
      <c r="A17" s="83"/>
      <c r="B17" s="84"/>
      <c r="C17" s="88"/>
      <c r="D17" s="88"/>
      <c r="E17" s="86"/>
      <c r="F17" s="114"/>
      <c r="G17" s="86"/>
      <c r="H17" s="106"/>
      <c r="I17" s="107"/>
      <c r="J17" s="87"/>
      <c r="K17" s="86"/>
      <c r="M17" s="145"/>
    </row>
    <row r="18" spans="1:13" s="90" customFormat="1" ht="23.25">
      <c r="A18" s="83"/>
      <c r="B18" s="84"/>
      <c r="C18" s="85"/>
      <c r="D18" s="85"/>
      <c r="E18" s="86"/>
      <c r="F18" s="87"/>
      <c r="G18" s="86"/>
      <c r="H18" s="106"/>
      <c r="I18" s="107"/>
      <c r="J18" s="87"/>
      <c r="K18" s="86"/>
      <c r="L18" s="89"/>
      <c r="M18" s="155"/>
    </row>
    <row r="19" spans="1:13" s="93" customFormat="1" ht="21.75" customHeight="1">
      <c r="A19" s="83"/>
      <c r="B19" s="91"/>
      <c r="C19" s="88"/>
      <c r="D19" s="88"/>
      <c r="E19" s="86"/>
      <c r="F19" s="114"/>
      <c r="G19" s="86"/>
      <c r="H19" s="106"/>
      <c r="I19" s="107"/>
      <c r="J19" s="87"/>
      <c r="K19" s="86"/>
      <c r="L19" s="92"/>
      <c r="M19" s="156"/>
    </row>
    <row r="20" spans="1:13" s="93" customFormat="1" ht="21.75" customHeight="1">
      <c r="A20" s="83"/>
      <c r="B20" s="94"/>
      <c r="C20" s="95"/>
      <c r="D20" s="85"/>
      <c r="E20" s="86"/>
      <c r="F20" s="139"/>
      <c r="G20" s="86"/>
      <c r="H20" s="106"/>
      <c r="I20" s="107"/>
      <c r="J20" s="87"/>
      <c r="K20" s="86"/>
      <c r="L20" s="92"/>
      <c r="M20" s="156"/>
    </row>
    <row r="21" spans="1:13" s="93" customFormat="1" ht="23.25">
      <c r="A21" s="83"/>
      <c r="B21" s="96"/>
      <c r="C21" s="95"/>
      <c r="D21" s="85"/>
      <c r="E21" s="86"/>
      <c r="F21" s="139"/>
      <c r="G21" s="86"/>
      <c r="H21" s="106"/>
      <c r="I21" s="107"/>
      <c r="J21" s="87"/>
      <c r="K21" s="86"/>
      <c r="L21" s="92"/>
      <c r="M21" s="156"/>
    </row>
    <row r="22" spans="1:13" s="93" customFormat="1" ht="21.75" customHeight="1">
      <c r="A22" s="83"/>
      <c r="B22" s="91"/>
      <c r="C22" s="95"/>
      <c r="D22" s="85"/>
      <c r="E22" s="86"/>
      <c r="F22" s="139"/>
      <c r="G22" s="86"/>
      <c r="H22" s="106"/>
      <c r="I22" s="107"/>
      <c r="J22" s="87"/>
      <c r="K22" s="86"/>
      <c r="L22" s="92"/>
      <c r="M22" s="156"/>
    </row>
    <row r="23" spans="1:13" s="93" customFormat="1" ht="21.75" customHeight="1">
      <c r="A23" s="83"/>
      <c r="B23" s="134"/>
      <c r="C23" s="88"/>
      <c r="D23" s="85"/>
      <c r="E23" s="86"/>
      <c r="F23" s="114"/>
      <c r="G23" s="86"/>
      <c r="H23" s="106"/>
      <c r="I23" s="107"/>
      <c r="J23" s="140"/>
      <c r="K23" s="86"/>
      <c r="L23" s="92"/>
      <c r="M23" s="156"/>
    </row>
    <row r="24" spans="1:13" s="93" customFormat="1" ht="21.75" customHeight="1">
      <c r="A24" s="83"/>
      <c r="B24" s="94"/>
      <c r="C24" s="95"/>
      <c r="D24" s="85"/>
      <c r="E24" s="86"/>
      <c r="F24" s="106"/>
      <c r="G24" s="86"/>
      <c r="H24" s="106"/>
      <c r="I24" s="107"/>
      <c r="J24" s="87"/>
      <c r="K24" s="86"/>
      <c r="L24" s="92"/>
      <c r="M24" s="156"/>
    </row>
    <row r="25" spans="1:13" s="98" customFormat="1" ht="23.25">
      <c r="A25" s="83"/>
      <c r="B25" s="135"/>
      <c r="C25" s="95"/>
      <c r="D25" s="85"/>
      <c r="E25" s="86"/>
      <c r="F25" s="106"/>
      <c r="G25" s="86"/>
      <c r="H25" s="106"/>
      <c r="I25" s="107"/>
      <c r="J25" s="87"/>
      <c r="K25" s="86"/>
      <c r="L25" s="97"/>
      <c r="M25" s="157"/>
    </row>
    <row r="26" spans="1:13" s="98" customFormat="1" ht="23.25">
      <c r="A26" s="83"/>
      <c r="B26" s="136"/>
      <c r="C26" s="95"/>
      <c r="D26" s="85"/>
      <c r="E26" s="86"/>
      <c r="F26" s="106"/>
      <c r="G26" s="86"/>
      <c r="H26" s="106"/>
      <c r="I26" s="107"/>
      <c r="J26" s="87"/>
      <c r="K26" s="86"/>
      <c r="L26" s="97"/>
      <c r="M26" s="157"/>
    </row>
    <row r="27" spans="1:13" s="98" customFormat="1" ht="23.25">
      <c r="A27" s="83"/>
      <c r="B27" s="136"/>
      <c r="C27" s="95"/>
      <c r="D27" s="85"/>
      <c r="E27" s="86"/>
      <c r="F27" s="106"/>
      <c r="G27" s="86"/>
      <c r="H27" s="106"/>
      <c r="I27" s="107"/>
      <c r="J27" s="87"/>
      <c r="K27" s="86"/>
      <c r="L27" s="97"/>
      <c r="M27" s="157"/>
    </row>
    <row r="28" spans="1:13" s="98" customFormat="1" ht="21.75" customHeight="1">
      <c r="A28" s="83"/>
      <c r="B28" s="136"/>
      <c r="C28" s="95"/>
      <c r="D28" s="85"/>
      <c r="E28" s="86"/>
      <c r="F28" s="106"/>
      <c r="G28" s="86"/>
      <c r="H28" s="106"/>
      <c r="I28" s="107"/>
      <c r="J28" s="87"/>
      <c r="K28" s="86"/>
      <c r="L28" s="97"/>
      <c r="M28" s="157"/>
    </row>
    <row r="29" spans="1:13" s="98" customFormat="1" ht="23.25">
      <c r="A29" s="83"/>
      <c r="B29" s="135"/>
      <c r="C29" s="141"/>
      <c r="D29" s="85"/>
      <c r="E29" s="86"/>
      <c r="F29" s="114"/>
      <c r="G29" s="86"/>
      <c r="H29" s="106"/>
      <c r="I29" s="107"/>
      <c r="J29" s="140"/>
      <c r="K29" s="86"/>
      <c r="L29" s="97"/>
      <c r="M29" s="157"/>
    </row>
    <row r="30" spans="1:13" s="90" customFormat="1" ht="23.25">
      <c r="A30" s="83"/>
      <c r="B30" s="137"/>
      <c r="C30" s="138"/>
      <c r="D30" s="85"/>
      <c r="E30" s="86"/>
      <c r="F30" s="139"/>
      <c r="G30" s="86"/>
      <c r="H30" s="106"/>
      <c r="I30" s="107"/>
      <c r="J30" s="140"/>
      <c r="K30" s="86"/>
      <c r="L30" s="89"/>
      <c r="M30" s="155"/>
    </row>
    <row r="31" spans="1:13" s="90" customFormat="1" ht="23.25">
      <c r="A31" s="83"/>
      <c r="B31" s="137"/>
      <c r="C31" s="138"/>
      <c r="D31" s="85"/>
      <c r="E31" s="86"/>
      <c r="F31" s="139"/>
      <c r="G31" s="86"/>
      <c r="H31" s="106"/>
      <c r="I31" s="107"/>
      <c r="J31" s="140"/>
      <c r="K31" s="86"/>
      <c r="L31" s="89"/>
      <c r="M31" s="155"/>
    </row>
    <row r="32" spans="1:13" s="90" customFormat="1" ht="23.25">
      <c r="A32" s="83"/>
      <c r="B32" s="137"/>
      <c r="C32" s="138"/>
      <c r="D32" s="85"/>
      <c r="E32" s="86"/>
      <c r="F32" s="139"/>
      <c r="G32" s="86"/>
      <c r="H32" s="106"/>
      <c r="I32" s="107"/>
      <c r="J32" s="140"/>
      <c r="K32" s="86"/>
      <c r="L32" s="89"/>
      <c r="M32" s="155"/>
    </row>
    <row r="33" spans="1:13" s="102" customFormat="1" ht="23.25">
      <c r="A33" s="378" t="s">
        <v>51</v>
      </c>
      <c r="B33" s="379"/>
      <c r="C33" s="99"/>
      <c r="D33" s="99"/>
      <c r="E33" s="100"/>
      <c r="F33" s="99"/>
      <c r="G33" s="100"/>
      <c r="H33" s="99"/>
      <c r="I33" s="101"/>
      <c r="J33" s="99"/>
      <c r="K33" s="101"/>
      <c r="M33" s="158"/>
    </row>
    <row r="34" spans="1:13">
      <c r="H34" s="368"/>
      <c r="I34" s="368"/>
      <c r="J34" s="368"/>
      <c r="K34" s="368"/>
    </row>
    <row r="35" spans="1:13">
      <c r="C35" s="74"/>
    </row>
    <row r="36" spans="1:13">
      <c r="H36" s="131">
        <f>H33/1.07</f>
        <v>0</v>
      </c>
    </row>
  </sheetData>
  <mergeCells count="12">
    <mergeCell ref="H34:K34"/>
    <mergeCell ref="A8:K8"/>
    <mergeCell ref="A9:K9"/>
    <mergeCell ref="J13:K13"/>
    <mergeCell ref="D12:I12"/>
    <mergeCell ref="A13:A14"/>
    <mergeCell ref="B13:B14"/>
    <mergeCell ref="D13:E13"/>
    <mergeCell ref="F13:G13"/>
    <mergeCell ref="H13:I13"/>
    <mergeCell ref="I10:K10"/>
    <mergeCell ref="A33:B33"/>
  </mergeCells>
  <printOptions horizontalCentered="1"/>
  <pageMargins left="0.19685039370078741" right="0" top="0.39370078740157483" bottom="0.39370078740157483" header="0" footer="0.19685039370078741"/>
  <pageSetup paperSize="9" scale="79" orientation="landscape" r:id="rId1"/>
  <headerFooter alignWithMargins="0">
    <oddFooter>&amp;R&amp;"Angsana New,Regular"&amp;14FM-QS-33, 04/07/22_Indochina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38"/>
  <sheetViews>
    <sheetView view="pageBreakPreview" zoomScale="70" zoomScaleNormal="70" zoomScaleSheetLayoutView="70" workbookViewId="0">
      <pane ySplit="9" topLeftCell="A10" activePane="bottomLeft" state="frozen"/>
      <selection pane="bottomLeft" activeCell="A4" sqref="A4:W4"/>
    </sheetView>
  </sheetViews>
  <sheetFormatPr defaultRowHeight="23.25"/>
  <cols>
    <col min="1" max="1" width="22.7109375" style="59" customWidth="1"/>
    <col min="2" max="2" width="13.85546875" style="59" hidden="1" customWidth="1"/>
    <col min="3" max="3" width="14.85546875" style="59" hidden="1" customWidth="1"/>
    <col min="4" max="4" width="13.7109375" style="59" hidden="1" customWidth="1"/>
    <col min="5" max="5" width="13.7109375" style="59" customWidth="1"/>
    <col min="6" max="6" width="22.7109375" style="59" customWidth="1"/>
    <col min="7" max="7" width="18.28515625" style="59" customWidth="1"/>
    <col min="8" max="11" width="15.7109375" style="59" customWidth="1"/>
    <col min="12" max="15" width="17.5703125" style="59" customWidth="1"/>
    <col min="16" max="16" width="15.7109375" style="59" hidden="1" customWidth="1"/>
    <col min="17" max="17" width="17.5703125" style="59" customWidth="1"/>
    <col min="18" max="18" width="25.7109375" style="59" customWidth="1"/>
    <col min="19" max="19" width="27.85546875" style="59" hidden="1" customWidth="1"/>
    <col min="20" max="20" width="14.7109375" style="59" customWidth="1"/>
    <col min="21" max="21" width="25.85546875" style="59" customWidth="1"/>
    <col min="22" max="22" width="13.85546875" style="59" customWidth="1"/>
    <col min="23" max="23" width="24.28515625" style="59" customWidth="1"/>
    <col min="24" max="24" width="4.7109375" style="59" customWidth="1"/>
    <col min="25" max="25" width="13.85546875" style="59" bestFit="1" customWidth="1"/>
    <col min="26" max="26" width="15.28515625" style="59" bestFit="1" customWidth="1"/>
    <col min="27" max="27" width="9.140625" style="59"/>
    <col min="28" max="28" width="15.28515625" style="145" bestFit="1" customWidth="1"/>
    <col min="29" max="16384" width="9.140625" style="59"/>
  </cols>
  <sheetData>
    <row r="3" spans="1:28" ht="26.25">
      <c r="W3" s="160" t="s">
        <v>59</v>
      </c>
    </row>
    <row r="4" spans="1:28" s="161" customFormat="1" ht="31.5">
      <c r="A4" s="387" t="s">
        <v>58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AB4" s="162"/>
    </row>
    <row r="5" spans="1:28" s="161" customFormat="1" ht="31.5">
      <c r="A5" s="387" t="s">
        <v>72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AB5" s="162"/>
    </row>
    <row r="6" spans="1:28" ht="26.25">
      <c r="A6" s="249" t="s">
        <v>73</v>
      </c>
      <c r="B6" s="249"/>
      <c r="C6" s="249"/>
      <c r="D6" s="249"/>
      <c r="E6" s="249"/>
      <c r="F6" s="249"/>
      <c r="G6" s="249"/>
      <c r="H6" s="249"/>
      <c r="I6" s="249"/>
      <c r="J6" s="249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</row>
    <row r="7" spans="1:28" ht="26.25" customHeight="1">
      <c r="A7" s="249" t="s">
        <v>74</v>
      </c>
      <c r="B7" s="250"/>
      <c r="C7" s="250"/>
      <c r="D7" s="250"/>
      <c r="E7" s="250"/>
      <c r="F7" s="250"/>
      <c r="G7" s="250"/>
      <c r="H7" s="250"/>
      <c r="I7" s="250"/>
      <c r="J7" s="250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391" t="s">
        <v>75</v>
      </c>
      <c r="W7" s="392"/>
    </row>
    <row r="8" spans="1:28" s="60" customFormat="1" ht="24.75" customHeight="1">
      <c r="A8" s="388" t="s">
        <v>24</v>
      </c>
      <c r="B8" s="388" t="s">
        <v>25</v>
      </c>
      <c r="C8" s="388" t="s">
        <v>26</v>
      </c>
      <c r="D8" s="214" t="s">
        <v>27</v>
      </c>
      <c r="E8" s="388" t="s">
        <v>25</v>
      </c>
      <c r="F8" s="388" t="s">
        <v>28</v>
      </c>
      <c r="G8" s="380" t="s">
        <v>89</v>
      </c>
      <c r="H8" s="380" t="s">
        <v>13</v>
      </c>
      <c r="I8" s="380" t="s">
        <v>28</v>
      </c>
      <c r="J8" s="388" t="s">
        <v>29</v>
      </c>
      <c r="K8" s="214" t="s">
        <v>87</v>
      </c>
      <c r="L8" s="390" t="s">
        <v>30</v>
      </c>
      <c r="M8" s="390"/>
      <c r="N8" s="390"/>
      <c r="O8" s="390"/>
      <c r="P8" s="390"/>
      <c r="Q8" s="390"/>
      <c r="R8" s="214" t="s">
        <v>71</v>
      </c>
      <c r="S8" s="214" t="s">
        <v>27</v>
      </c>
      <c r="T8" s="380" t="s">
        <v>13</v>
      </c>
      <c r="U8" s="214" t="s">
        <v>31</v>
      </c>
      <c r="V8" s="214" t="s">
        <v>32</v>
      </c>
      <c r="W8" s="214" t="s">
        <v>33</v>
      </c>
      <c r="AB8" s="146"/>
    </row>
    <row r="9" spans="1:28" s="60" customFormat="1" ht="24.75" customHeight="1">
      <c r="A9" s="389"/>
      <c r="B9" s="389"/>
      <c r="C9" s="389"/>
      <c r="D9" s="215">
        <v>0.03</v>
      </c>
      <c r="E9" s="389"/>
      <c r="F9" s="389"/>
      <c r="G9" s="381"/>
      <c r="H9" s="381"/>
      <c r="I9" s="381"/>
      <c r="J9" s="389"/>
      <c r="K9" s="216" t="s">
        <v>34</v>
      </c>
      <c r="L9" s="264" t="s">
        <v>35</v>
      </c>
      <c r="M9" s="264" t="s">
        <v>88</v>
      </c>
      <c r="N9" s="280" t="s">
        <v>36</v>
      </c>
      <c r="O9" s="264" t="s">
        <v>25</v>
      </c>
      <c r="P9" s="264" t="s">
        <v>25</v>
      </c>
      <c r="Q9" s="264" t="s">
        <v>37</v>
      </c>
      <c r="R9" s="215" t="s">
        <v>70</v>
      </c>
      <c r="S9" s="215">
        <v>0.03</v>
      </c>
      <c r="T9" s="381"/>
      <c r="U9" s="216" t="s">
        <v>38</v>
      </c>
      <c r="V9" s="216" t="s">
        <v>2</v>
      </c>
      <c r="W9" s="216"/>
      <c r="Z9" s="60" t="s">
        <v>39</v>
      </c>
      <c r="AB9" s="146"/>
    </row>
    <row r="10" spans="1:28" s="61" customFormat="1">
      <c r="A10" s="221"/>
      <c r="B10" s="222"/>
      <c r="C10" s="222"/>
      <c r="D10" s="222"/>
      <c r="E10" s="222"/>
      <c r="F10" s="223"/>
      <c r="G10" s="223"/>
      <c r="H10" s="223"/>
      <c r="I10" s="223"/>
      <c r="J10" s="224"/>
      <c r="K10" s="225"/>
      <c r="L10" s="226"/>
      <c r="M10" s="227"/>
      <c r="N10" s="227"/>
      <c r="O10" s="228"/>
      <c r="P10" s="227"/>
      <c r="Q10" s="228"/>
      <c r="R10" s="227"/>
      <c r="S10" s="229"/>
      <c r="T10" s="229"/>
      <c r="U10" s="228"/>
      <c r="V10" s="230"/>
      <c r="W10" s="231"/>
      <c r="Y10" s="62">
        <f t="shared" ref="Y10:Y18" si="0">SUM(Q10:R10)</f>
        <v>0</v>
      </c>
      <c r="AB10" s="147">
        <v>13850467.289999999</v>
      </c>
    </row>
    <row r="11" spans="1:28" s="61" customFormat="1">
      <c r="A11" s="233"/>
      <c r="B11" s="234"/>
      <c r="C11" s="234"/>
      <c r="D11" s="234"/>
      <c r="E11" s="234"/>
      <c r="F11" s="235"/>
      <c r="G11" s="235"/>
      <c r="H11" s="235"/>
      <c r="I11" s="235"/>
      <c r="J11" s="236"/>
      <c r="K11" s="237"/>
      <c r="L11" s="238"/>
      <c r="M11" s="239"/>
      <c r="N11" s="239"/>
      <c r="O11" s="240"/>
      <c r="P11" s="239"/>
      <c r="Q11" s="240"/>
      <c r="R11" s="239"/>
      <c r="S11" s="241"/>
      <c r="T11" s="241"/>
      <c r="U11" s="240"/>
      <c r="V11" s="242"/>
      <c r="W11" s="243"/>
      <c r="Y11" s="62"/>
      <c r="AB11" s="147"/>
    </row>
    <row r="12" spans="1:28" s="61" customFormat="1">
      <c r="A12" s="233"/>
      <c r="B12" s="234"/>
      <c r="C12" s="234"/>
      <c r="D12" s="234"/>
      <c r="E12" s="234"/>
      <c r="F12" s="235"/>
      <c r="G12" s="235"/>
      <c r="H12" s="235"/>
      <c r="I12" s="235"/>
      <c r="J12" s="236"/>
      <c r="K12" s="237"/>
      <c r="L12" s="238"/>
      <c r="M12" s="239"/>
      <c r="N12" s="239"/>
      <c r="O12" s="240"/>
      <c r="P12" s="239"/>
      <c r="Q12" s="240"/>
      <c r="R12" s="239"/>
      <c r="S12" s="241"/>
      <c r="T12" s="241"/>
      <c r="U12" s="240"/>
      <c r="V12" s="242"/>
      <c r="W12" s="243"/>
      <c r="Y12" s="62"/>
      <c r="AB12" s="147"/>
    </row>
    <row r="13" spans="1:28">
      <c r="A13" s="244"/>
      <c r="B13" s="244"/>
      <c r="C13" s="244"/>
      <c r="D13" s="244"/>
      <c r="E13" s="244"/>
      <c r="F13" s="244"/>
      <c r="G13" s="244"/>
      <c r="H13" s="244"/>
      <c r="I13" s="244"/>
      <c r="J13" s="236"/>
      <c r="K13" s="237"/>
      <c r="L13" s="245"/>
      <c r="M13" s="241"/>
      <c r="N13" s="241"/>
      <c r="O13" s="240"/>
      <c r="P13" s="239"/>
      <c r="Q13" s="240"/>
      <c r="R13" s="241"/>
      <c r="S13" s="241"/>
      <c r="T13" s="241"/>
      <c r="U13" s="240"/>
      <c r="V13" s="242"/>
      <c r="W13" s="244"/>
      <c r="Y13" s="62">
        <f t="shared" si="0"/>
        <v>0</v>
      </c>
      <c r="AB13" s="145">
        <v>5824918.5300000003</v>
      </c>
    </row>
    <row r="14" spans="1:28" s="61" customFormat="1">
      <c r="A14" s="243"/>
      <c r="B14" s="243"/>
      <c r="C14" s="243"/>
      <c r="D14" s="243"/>
      <c r="E14" s="243"/>
      <c r="F14" s="243"/>
      <c r="G14" s="243"/>
      <c r="H14" s="243"/>
      <c r="I14" s="243"/>
      <c r="J14" s="236"/>
      <c r="K14" s="237"/>
      <c r="L14" s="245"/>
      <c r="M14" s="241"/>
      <c r="N14" s="241"/>
      <c r="O14" s="240"/>
      <c r="P14" s="239"/>
      <c r="Q14" s="240"/>
      <c r="R14" s="241"/>
      <c r="S14" s="241"/>
      <c r="T14" s="241"/>
      <c r="U14" s="240"/>
      <c r="V14" s="242"/>
      <c r="W14" s="243"/>
      <c r="Y14" s="62">
        <f t="shared" si="0"/>
        <v>0</v>
      </c>
      <c r="AB14" s="147">
        <v>10292757.939999999</v>
      </c>
    </row>
    <row r="15" spans="1:28">
      <c r="A15" s="244"/>
      <c r="B15" s="244"/>
      <c r="C15" s="244"/>
      <c r="D15" s="244"/>
      <c r="E15" s="244"/>
      <c r="F15" s="244"/>
      <c r="G15" s="244"/>
      <c r="H15" s="244"/>
      <c r="I15" s="244"/>
      <c r="J15" s="236"/>
      <c r="K15" s="237"/>
      <c r="L15" s="245"/>
      <c r="M15" s="241"/>
      <c r="N15" s="241"/>
      <c r="O15" s="240"/>
      <c r="P15" s="239"/>
      <c r="Q15" s="240"/>
      <c r="R15" s="241"/>
      <c r="S15" s="241"/>
      <c r="T15" s="241"/>
      <c r="U15" s="240"/>
      <c r="V15" s="242"/>
      <c r="W15" s="244"/>
      <c r="Y15" s="62">
        <f t="shared" si="0"/>
        <v>0</v>
      </c>
      <c r="AB15" s="145">
        <v>5840745.6100000003</v>
      </c>
    </row>
    <row r="16" spans="1:28">
      <c r="A16" s="244"/>
      <c r="B16" s="244"/>
      <c r="C16" s="244"/>
      <c r="D16" s="244"/>
      <c r="E16" s="244"/>
      <c r="F16" s="244"/>
      <c r="G16" s="244"/>
      <c r="H16" s="244"/>
      <c r="I16" s="244"/>
      <c r="J16" s="236"/>
      <c r="K16" s="237"/>
      <c r="L16" s="238"/>
      <c r="M16" s="241"/>
      <c r="N16" s="241"/>
      <c r="O16" s="240"/>
      <c r="P16" s="239"/>
      <c r="Q16" s="240"/>
      <c r="R16" s="241"/>
      <c r="S16" s="241"/>
      <c r="T16" s="241"/>
      <c r="U16" s="240"/>
      <c r="V16" s="242"/>
      <c r="W16" s="244"/>
      <c r="Y16" s="62">
        <f t="shared" si="0"/>
        <v>0</v>
      </c>
      <c r="AB16" s="145">
        <v>4032850.27</v>
      </c>
    </row>
    <row r="17" spans="1:28">
      <c r="A17" s="244"/>
      <c r="B17" s="244"/>
      <c r="C17" s="244"/>
      <c r="D17" s="244"/>
      <c r="E17" s="244"/>
      <c r="F17" s="244"/>
      <c r="G17" s="244"/>
      <c r="H17" s="244"/>
      <c r="I17" s="244"/>
      <c r="J17" s="236"/>
      <c r="K17" s="237"/>
      <c r="L17" s="238"/>
      <c r="M17" s="241"/>
      <c r="N17" s="241"/>
      <c r="O17" s="240"/>
      <c r="P17" s="239"/>
      <c r="Q17" s="240"/>
      <c r="R17" s="241"/>
      <c r="S17" s="241"/>
      <c r="T17" s="241"/>
      <c r="U17" s="240"/>
      <c r="V17" s="242"/>
      <c r="W17" s="244"/>
      <c r="Y17" s="62">
        <f t="shared" si="0"/>
        <v>0</v>
      </c>
      <c r="Z17" s="62">
        <f>SUM(Y13:Y17)</f>
        <v>0</v>
      </c>
      <c r="AB17" s="145">
        <v>6205114.0899999999</v>
      </c>
    </row>
    <row r="18" spans="1:28">
      <c r="A18" s="244"/>
      <c r="B18" s="244"/>
      <c r="C18" s="244"/>
      <c r="D18" s="244"/>
      <c r="E18" s="244"/>
      <c r="F18" s="244"/>
      <c r="G18" s="244"/>
      <c r="H18" s="244"/>
      <c r="I18" s="244"/>
      <c r="J18" s="236"/>
      <c r="K18" s="237"/>
      <c r="L18" s="238"/>
      <c r="M18" s="241"/>
      <c r="N18" s="241"/>
      <c r="O18" s="240"/>
      <c r="P18" s="239"/>
      <c r="Q18" s="240"/>
      <c r="R18" s="241"/>
      <c r="S18" s="241"/>
      <c r="T18" s="241"/>
      <c r="U18" s="240"/>
      <c r="V18" s="242"/>
      <c r="W18" s="244"/>
      <c r="Y18" s="62">
        <f t="shared" si="0"/>
        <v>0</v>
      </c>
      <c r="Z18" s="62">
        <f>Y18+Z17</f>
        <v>0</v>
      </c>
      <c r="AB18" s="145">
        <v>7320977.9100000001</v>
      </c>
    </row>
    <row r="19" spans="1:28">
      <c r="A19" s="244"/>
      <c r="B19" s="244"/>
      <c r="C19" s="244"/>
      <c r="D19" s="244"/>
      <c r="E19" s="244"/>
      <c r="F19" s="244"/>
      <c r="G19" s="244"/>
      <c r="H19" s="244"/>
      <c r="I19" s="244"/>
      <c r="J19" s="236"/>
      <c r="K19" s="237"/>
      <c r="L19" s="238"/>
      <c r="M19" s="241"/>
      <c r="N19" s="241"/>
      <c r="O19" s="240"/>
      <c r="P19" s="239"/>
      <c r="Q19" s="240"/>
      <c r="R19" s="241"/>
      <c r="S19" s="241"/>
      <c r="T19" s="241"/>
      <c r="U19" s="240"/>
      <c r="V19" s="242"/>
      <c r="W19" s="244"/>
      <c r="Y19" s="62">
        <f t="shared" ref="Y19:Y24" si="1">SUM(Q19:R19)</f>
        <v>0</v>
      </c>
      <c r="Z19" s="62">
        <f>Y19+Z18</f>
        <v>0</v>
      </c>
      <c r="AB19" s="145">
        <v>7320584.8200000003</v>
      </c>
    </row>
    <row r="20" spans="1:28">
      <c r="A20" s="244"/>
      <c r="B20" s="244"/>
      <c r="C20" s="244"/>
      <c r="D20" s="244"/>
      <c r="E20" s="244"/>
      <c r="F20" s="244"/>
      <c r="G20" s="244"/>
      <c r="H20" s="244"/>
      <c r="I20" s="244"/>
      <c r="J20" s="236"/>
      <c r="K20" s="237"/>
      <c r="L20" s="238"/>
      <c r="M20" s="241"/>
      <c r="N20" s="241"/>
      <c r="O20" s="240"/>
      <c r="P20" s="239"/>
      <c r="Q20" s="240"/>
      <c r="R20" s="241"/>
      <c r="S20" s="241"/>
      <c r="T20" s="241"/>
      <c r="U20" s="240"/>
      <c r="V20" s="242"/>
      <c r="W20" s="244"/>
      <c r="Y20" s="62">
        <f t="shared" si="1"/>
        <v>0</v>
      </c>
      <c r="Z20" s="62">
        <f>Y20+Z19</f>
        <v>0</v>
      </c>
      <c r="AB20" s="145">
        <v>7889015.79</v>
      </c>
    </row>
    <row r="21" spans="1:28">
      <c r="A21" s="246"/>
      <c r="B21" s="244"/>
      <c r="C21" s="244"/>
      <c r="D21" s="244"/>
      <c r="E21" s="244"/>
      <c r="F21" s="244"/>
      <c r="G21" s="244"/>
      <c r="H21" s="244"/>
      <c r="I21" s="244"/>
      <c r="J21" s="236"/>
      <c r="K21" s="237"/>
      <c r="L21" s="238"/>
      <c r="M21" s="241"/>
      <c r="N21" s="241"/>
      <c r="O21" s="240"/>
      <c r="P21" s="239"/>
      <c r="Q21" s="240"/>
      <c r="R21" s="241"/>
      <c r="S21" s="241"/>
      <c r="T21" s="241"/>
      <c r="U21" s="240"/>
      <c r="V21" s="242"/>
      <c r="W21" s="244"/>
      <c r="Y21" s="62">
        <f t="shared" si="1"/>
        <v>0</v>
      </c>
      <c r="Z21" s="62">
        <f>Y21+Z20</f>
        <v>0</v>
      </c>
      <c r="AB21" s="145">
        <v>9141714.0600000005</v>
      </c>
    </row>
    <row r="22" spans="1:28">
      <c r="A22" s="246"/>
      <c r="B22" s="244"/>
      <c r="C22" s="244"/>
      <c r="D22" s="244"/>
      <c r="E22" s="244"/>
      <c r="F22" s="244"/>
      <c r="G22" s="244"/>
      <c r="H22" s="244"/>
      <c r="I22" s="244"/>
      <c r="J22" s="236"/>
      <c r="K22" s="237"/>
      <c r="L22" s="247"/>
      <c r="M22" s="241"/>
      <c r="N22" s="241"/>
      <c r="O22" s="240"/>
      <c r="P22" s="239"/>
      <c r="Q22" s="240"/>
      <c r="R22" s="241"/>
      <c r="S22" s="241"/>
      <c r="T22" s="241"/>
      <c r="U22" s="240"/>
      <c r="V22" s="242"/>
      <c r="W22" s="244"/>
      <c r="Y22" s="62">
        <f t="shared" si="1"/>
        <v>0</v>
      </c>
      <c r="Z22" s="62">
        <f>Y22+Z21</f>
        <v>0</v>
      </c>
      <c r="AB22" s="145">
        <v>14377136.109999999</v>
      </c>
    </row>
    <row r="23" spans="1:28">
      <c r="A23" s="248"/>
      <c r="B23" s="234"/>
      <c r="C23" s="234"/>
      <c r="D23" s="234"/>
      <c r="E23" s="234"/>
      <c r="F23" s="235"/>
      <c r="G23" s="235"/>
      <c r="H23" s="235"/>
      <c r="I23" s="235"/>
      <c r="J23" s="244"/>
      <c r="K23" s="237"/>
      <c r="L23" s="238"/>
      <c r="M23" s="241"/>
      <c r="N23" s="241"/>
      <c r="O23" s="240"/>
      <c r="P23" s="239"/>
      <c r="Q23" s="240"/>
      <c r="R23" s="241"/>
      <c r="S23" s="241"/>
      <c r="T23" s="241"/>
      <c r="U23" s="240"/>
      <c r="V23" s="242"/>
      <c r="W23" s="244"/>
      <c r="Y23" s="142">
        <f t="shared" si="1"/>
        <v>0</v>
      </c>
      <c r="Z23" s="62"/>
      <c r="AB23" s="145">
        <v>13604174.32</v>
      </c>
    </row>
    <row r="24" spans="1:28">
      <c r="A24" s="244"/>
      <c r="B24" s="244"/>
      <c r="C24" s="244"/>
      <c r="D24" s="244"/>
      <c r="E24" s="244"/>
      <c r="F24" s="244"/>
      <c r="G24" s="244"/>
      <c r="H24" s="244"/>
      <c r="I24" s="244"/>
      <c r="J24" s="236"/>
      <c r="K24" s="237"/>
      <c r="L24" s="247"/>
      <c r="M24" s="241"/>
      <c r="N24" s="241"/>
      <c r="O24" s="240"/>
      <c r="P24" s="239"/>
      <c r="Q24" s="240"/>
      <c r="R24" s="241"/>
      <c r="S24" s="241"/>
      <c r="T24" s="241"/>
      <c r="U24" s="240"/>
      <c r="V24" s="242"/>
      <c r="W24" s="244"/>
      <c r="Y24" s="62">
        <f t="shared" si="1"/>
        <v>0</v>
      </c>
      <c r="Z24" s="62">
        <f>Y24+Z22</f>
        <v>0</v>
      </c>
      <c r="AB24" s="145">
        <v>13570950.33</v>
      </c>
    </row>
    <row r="25" spans="1:28">
      <c r="A25" s="244"/>
      <c r="B25" s="244"/>
      <c r="C25" s="244"/>
      <c r="D25" s="244"/>
      <c r="E25" s="244"/>
      <c r="F25" s="244"/>
      <c r="G25" s="244"/>
      <c r="H25" s="244"/>
      <c r="I25" s="244"/>
      <c r="J25" s="236"/>
      <c r="K25" s="237"/>
      <c r="L25" s="238"/>
      <c r="M25" s="241"/>
      <c r="N25" s="241"/>
      <c r="O25" s="240"/>
      <c r="P25" s="239"/>
      <c r="Q25" s="240"/>
      <c r="R25" s="241"/>
      <c r="S25" s="241"/>
      <c r="T25" s="241"/>
      <c r="U25" s="240"/>
      <c r="V25" s="242"/>
      <c r="W25" s="244"/>
      <c r="Y25" s="62">
        <f t="shared" ref="Y25:Y32" si="2">SUM(Q25:R25)</f>
        <v>0</v>
      </c>
      <c r="Z25" s="62">
        <f t="shared" ref="Z25:Z33" si="3">Y25+Z24</f>
        <v>0</v>
      </c>
      <c r="AB25" s="145">
        <v>14140759.369999999</v>
      </c>
    </row>
    <row r="26" spans="1:28">
      <c r="A26" s="244"/>
      <c r="B26" s="244"/>
      <c r="C26" s="244"/>
      <c r="D26" s="244"/>
      <c r="E26" s="244"/>
      <c r="F26" s="244"/>
      <c r="G26" s="244"/>
      <c r="H26" s="244"/>
      <c r="I26" s="244"/>
      <c r="J26" s="236"/>
      <c r="K26" s="237"/>
      <c r="L26" s="238"/>
      <c r="M26" s="241"/>
      <c r="N26" s="241"/>
      <c r="O26" s="240"/>
      <c r="P26" s="239"/>
      <c r="Q26" s="240"/>
      <c r="R26" s="241"/>
      <c r="S26" s="241"/>
      <c r="T26" s="241"/>
      <c r="U26" s="240"/>
      <c r="V26" s="242"/>
      <c r="W26" s="244"/>
      <c r="Y26" s="62">
        <f t="shared" si="2"/>
        <v>0</v>
      </c>
      <c r="Z26" s="62">
        <f t="shared" si="3"/>
        <v>0</v>
      </c>
      <c r="AB26" s="145">
        <v>17905710.579999998</v>
      </c>
    </row>
    <row r="27" spans="1:28">
      <c r="A27" s="244"/>
      <c r="B27" s="244"/>
      <c r="C27" s="244"/>
      <c r="D27" s="244"/>
      <c r="E27" s="244"/>
      <c r="F27" s="244"/>
      <c r="G27" s="244"/>
      <c r="H27" s="244"/>
      <c r="I27" s="244"/>
      <c r="J27" s="236"/>
      <c r="K27" s="237"/>
      <c r="L27" s="238"/>
      <c r="M27" s="241"/>
      <c r="N27" s="241"/>
      <c r="O27" s="240"/>
      <c r="P27" s="239"/>
      <c r="Q27" s="240"/>
      <c r="R27" s="241"/>
      <c r="S27" s="241"/>
      <c r="T27" s="241"/>
      <c r="U27" s="240"/>
      <c r="V27" s="242"/>
      <c r="W27" s="244"/>
      <c r="Y27" s="62"/>
      <c r="Z27" s="62"/>
    </row>
    <row r="28" spans="1:28">
      <c r="A28" s="244"/>
      <c r="B28" s="244"/>
      <c r="C28" s="244"/>
      <c r="D28" s="244"/>
      <c r="E28" s="244"/>
      <c r="F28" s="244"/>
      <c r="G28" s="244"/>
      <c r="H28" s="244"/>
      <c r="I28" s="244"/>
      <c r="J28" s="236"/>
      <c r="K28" s="237"/>
      <c r="L28" s="238"/>
      <c r="M28" s="241"/>
      <c r="N28" s="241"/>
      <c r="O28" s="240"/>
      <c r="P28" s="239"/>
      <c r="Q28" s="240"/>
      <c r="R28" s="241"/>
      <c r="S28" s="241"/>
      <c r="T28" s="241"/>
      <c r="U28" s="240"/>
      <c r="V28" s="242"/>
      <c r="W28" s="244"/>
      <c r="Y28" s="62"/>
      <c r="Z28" s="62"/>
    </row>
    <row r="29" spans="1:28">
      <c r="A29" s="244"/>
      <c r="B29" s="244"/>
      <c r="C29" s="244"/>
      <c r="D29" s="244"/>
      <c r="E29" s="244"/>
      <c r="F29" s="244"/>
      <c r="G29" s="244"/>
      <c r="H29" s="244"/>
      <c r="I29" s="244"/>
      <c r="J29" s="236"/>
      <c r="K29" s="237"/>
      <c r="L29" s="238"/>
      <c r="M29" s="241"/>
      <c r="N29" s="241"/>
      <c r="O29" s="240"/>
      <c r="P29" s="239"/>
      <c r="Q29" s="240"/>
      <c r="R29" s="241"/>
      <c r="S29" s="241"/>
      <c r="T29" s="241"/>
      <c r="U29" s="240"/>
      <c r="V29" s="242"/>
      <c r="W29" s="244"/>
      <c r="Y29" s="62"/>
      <c r="Z29" s="62"/>
    </row>
    <row r="30" spans="1:28">
      <c r="A30" s="244"/>
      <c r="B30" s="244"/>
      <c r="C30" s="244"/>
      <c r="D30" s="244"/>
      <c r="E30" s="244"/>
      <c r="F30" s="244"/>
      <c r="G30" s="244"/>
      <c r="H30" s="244"/>
      <c r="I30" s="244"/>
      <c r="J30" s="236"/>
      <c r="K30" s="237"/>
      <c r="L30" s="238"/>
      <c r="M30" s="241"/>
      <c r="N30" s="241"/>
      <c r="O30" s="240"/>
      <c r="P30" s="239"/>
      <c r="Q30" s="240"/>
      <c r="R30" s="241"/>
      <c r="S30" s="241"/>
      <c r="T30" s="241"/>
      <c r="U30" s="240"/>
      <c r="V30" s="242"/>
      <c r="W30" s="244"/>
      <c r="Y30" s="62">
        <f t="shared" si="2"/>
        <v>0</v>
      </c>
      <c r="Z30" s="62" t="e">
        <f>Y30+#REF!</f>
        <v>#REF!</v>
      </c>
      <c r="AB30" s="145">
        <v>15976288.4</v>
      </c>
    </row>
    <row r="31" spans="1:28">
      <c r="A31" s="244"/>
      <c r="B31" s="244"/>
      <c r="C31" s="244"/>
      <c r="D31" s="244"/>
      <c r="E31" s="244"/>
      <c r="F31" s="244"/>
      <c r="G31" s="244"/>
      <c r="H31" s="244"/>
      <c r="I31" s="244"/>
      <c r="J31" s="236"/>
      <c r="K31" s="237"/>
      <c r="L31" s="238"/>
      <c r="M31" s="241"/>
      <c r="N31" s="241"/>
      <c r="O31" s="240"/>
      <c r="P31" s="239"/>
      <c r="Q31" s="240"/>
      <c r="R31" s="241"/>
      <c r="S31" s="241"/>
      <c r="T31" s="241"/>
      <c r="U31" s="240"/>
      <c r="V31" s="242"/>
      <c r="W31" s="244"/>
      <c r="Y31" s="62">
        <f t="shared" si="2"/>
        <v>0</v>
      </c>
      <c r="Z31" s="62" t="e">
        <f t="shared" si="3"/>
        <v>#REF!</v>
      </c>
      <c r="AB31" s="145">
        <v>15028066.01</v>
      </c>
    </row>
    <row r="32" spans="1:28">
      <c r="A32" s="244"/>
      <c r="B32" s="244"/>
      <c r="C32" s="244"/>
      <c r="D32" s="244"/>
      <c r="E32" s="244"/>
      <c r="F32" s="244"/>
      <c r="G32" s="244"/>
      <c r="H32" s="244"/>
      <c r="I32" s="244"/>
      <c r="J32" s="236"/>
      <c r="K32" s="237"/>
      <c r="L32" s="238"/>
      <c r="M32" s="241"/>
      <c r="N32" s="241"/>
      <c r="O32" s="240"/>
      <c r="P32" s="239"/>
      <c r="Q32" s="240"/>
      <c r="R32" s="241"/>
      <c r="S32" s="241"/>
      <c r="T32" s="241"/>
      <c r="U32" s="240"/>
      <c r="V32" s="242"/>
      <c r="W32" s="244"/>
      <c r="Y32" s="62">
        <f t="shared" si="2"/>
        <v>0</v>
      </c>
      <c r="Z32" s="62" t="e">
        <f t="shared" si="3"/>
        <v>#REF!</v>
      </c>
      <c r="AB32" s="145">
        <v>14991585.34</v>
      </c>
    </row>
    <row r="33" spans="1:28">
      <c r="A33" s="244"/>
      <c r="B33" s="244"/>
      <c r="C33" s="244"/>
      <c r="D33" s="244"/>
      <c r="E33" s="244"/>
      <c r="F33" s="244"/>
      <c r="G33" s="244"/>
      <c r="H33" s="244"/>
      <c r="I33" s="244"/>
      <c r="J33" s="236"/>
      <c r="K33" s="237"/>
      <c r="L33" s="238"/>
      <c r="M33" s="241"/>
      <c r="N33" s="241"/>
      <c r="O33" s="240"/>
      <c r="P33" s="239"/>
      <c r="Q33" s="240"/>
      <c r="R33" s="241"/>
      <c r="S33" s="241"/>
      <c r="T33" s="241"/>
      <c r="U33" s="240"/>
      <c r="V33" s="242"/>
      <c r="W33" s="244"/>
      <c r="Y33" s="62">
        <f>SUM(Q33:R33)</f>
        <v>0</v>
      </c>
      <c r="Z33" s="62" t="e">
        <f t="shared" si="3"/>
        <v>#REF!</v>
      </c>
      <c r="AB33" s="145">
        <v>10409900.220000001</v>
      </c>
    </row>
    <row r="34" spans="1:28">
      <c r="A34" s="232"/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</row>
    <row r="35" spans="1:28" s="66" customFormat="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5"/>
      <c r="W35" s="63"/>
      <c r="AB35" s="145"/>
    </row>
    <row r="36" spans="1:28" ht="48" customHeight="1">
      <c r="J36" s="385" t="s">
        <v>85</v>
      </c>
      <c r="K36" s="386"/>
      <c r="L36" s="294"/>
      <c r="Q36" s="296"/>
      <c r="R36" s="382" t="s">
        <v>86</v>
      </c>
      <c r="S36" s="382"/>
      <c r="T36" s="383"/>
      <c r="U36" s="295"/>
      <c r="V36" s="67"/>
    </row>
    <row r="37" spans="1:28">
      <c r="K37" s="251" t="s">
        <v>40</v>
      </c>
      <c r="L37" s="67"/>
      <c r="Q37" s="265"/>
    </row>
    <row r="38" spans="1:28">
      <c r="U38" s="384"/>
      <c r="V38" s="384"/>
      <c r="W38" s="384"/>
    </row>
  </sheetData>
  <mergeCells count="17">
    <mergeCell ref="I8:I9"/>
    <mergeCell ref="T8:T9"/>
    <mergeCell ref="R36:T36"/>
    <mergeCell ref="U38:W38"/>
    <mergeCell ref="J36:K36"/>
    <mergeCell ref="A4:W4"/>
    <mergeCell ref="A8:A9"/>
    <mergeCell ref="B8:B9"/>
    <mergeCell ref="C8:C9"/>
    <mergeCell ref="F8:F9"/>
    <mergeCell ref="J8:J9"/>
    <mergeCell ref="L8:Q8"/>
    <mergeCell ref="A5:W5"/>
    <mergeCell ref="V7:W7"/>
    <mergeCell ref="E8:E9"/>
    <mergeCell ref="G8:G9"/>
    <mergeCell ref="H8:H9"/>
  </mergeCells>
  <printOptions horizontalCentered="1"/>
  <pageMargins left="0.11811023622047245" right="0.19685039370078741" top="0.35433070866141736" bottom="0.15748031496062992" header="0.39370078740157483" footer="0.15748031496062992"/>
  <pageSetup paperSize="9" scale="43" orientation="landscape" r:id="rId1"/>
  <headerFooter alignWithMargins="0">
    <oddFooter>&amp;R&amp;"Angsana New,Regular"&amp;14FM-QS-33, 04/07/22_Indochina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Sheet1</vt:lpstr>
      <vt:lpstr>Cer. no....</vt:lpstr>
      <vt:lpstr>เอกสารแนบ-1(งานเพิ่ม-ลด)</vt:lpstr>
      <vt:lpstr>Summary</vt:lpstr>
      <vt:lpstr>'Cer. no....'!Print_Area</vt:lpstr>
      <vt:lpstr>Summary!Print_Area</vt:lpstr>
      <vt:lpstr>'เอกสารแนบ-1(งานเพิ่ม-ลด)'!Print_Area</vt:lpstr>
      <vt:lpstr>Summary!Print_Titles</vt:lpstr>
      <vt:lpstr>'เอกสารแนบ-1(งานเพิ่ม-ลด)'!Print_Titles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PN</cp:lastModifiedBy>
  <cp:lastPrinted>2022-07-12T05:50:54Z</cp:lastPrinted>
  <dcterms:created xsi:type="dcterms:W3CDTF">2008-11-27T08:30:58Z</dcterms:created>
  <dcterms:modified xsi:type="dcterms:W3CDTF">2023-11-21T10:16:26Z</dcterms:modified>
</cp:coreProperties>
</file>